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<sst xmlns="http://schemas.openxmlformats.org/spreadsheetml/2006/main" count="53" uniqueCount="48">
  <si>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</si>
  <si>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</si>
  <si>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</si>
  <si>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</si>
  <si>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</si>
  <si>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</si>
  <si>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</si>
  <si>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</si>
  <si>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</si>
  <si>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</si>
  <si>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</si>
  <si>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</si>
  <si>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</si>
  <si>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</si>
  <si>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</si>
  <si>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</si>
  <si>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</si>
  <si>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</si>
  <si>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</si>
  <si>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</si>
  <si>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</si>
  <si>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</si>
  <si>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</si>
  <si>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</si>
  <si>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</si>
  <si>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</si>
  <si>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</si>
  <si>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</si>
  <si>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</si>
  <si>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</si>
  <si>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</si>
  <si>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</si>
  <si>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</si>
  <si>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</si>
  <si>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</si>
  <si>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</si>
  <si>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</si>
  <si>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</si>
  <si>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</si>
  <si>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</si>
  <si>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</si>
  <si>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</si>
  <si>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</si>
  <si>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</si>
  <si>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</si>
  <si>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</si>
  <si>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</si>
  <si>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PERÍODO DE OPERAÇÃO DE 01/01/17 A 31/01/17 - VENCIMENTO 13/01/17 A 14/02/17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</si>
</sst>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5.875" style="1" customWidth="1"/>
    <col min="7" max="7" width="15.75390625" style="1" customWidth="1"/>
    <col min="8" max="8" width="15.75390625" style="1" bestFit="1" customWidth="1"/>
    <col min="9" max="10" width="15.75390625" style="1" customWidth="1"/>
    <col min="11" max="11" width="16.125" style="1" customWidth="1"/>
    <col min="12" max="12" width="15.875" style="1" customWidth="1"/>
    <col min="13" max="13" width="14.50390625" style="1" customWidth="1"/>
    <col min="14" max="14" width="16.7539062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38219866.96</v>
      </c>
      <c r="C6" s="12">
        <v>53284901.599999994</v>
      </c>
      <c r="D6" s="12">
        <v>61883384.1</v>
      </c>
      <c r="E6" s="12">
        <v>35743042.11000001</v>
      </c>
      <c r="F6" s="12">
        <v>49985630.36</v>
      </c>
      <c r="G6" s="12">
        <v>70547644.06000002</v>
      </c>
      <c r="H6" s="12">
        <v>35327970.27</v>
      </c>
      <c r="I6" s="12">
        <v>12700202.559999999</v>
      </c>
      <c r="J6" s="12">
        <v>21767727.490000002</v>
      </c>
      <c r="K6" s="12">
        <f>SUM(B6:J6)</f>
        <v>379460369.51</v>
      </c>
    </row>
    <row r="7" spans="1:11" ht="27" customHeight="1">
      <c r="A7" s="2" t="s">
        <v>18</v>
      </c>
      <c r="B7" s="9">
        <v>-8008473.880000001</v>
      </c>
      <c r="C7" s="9">
        <v>-7936407.22</v>
      </c>
      <c r="D7" s="9">
        <v>-8607143.44</v>
      </c>
      <c r="E7" s="9">
        <v>-8517838.6</v>
      </c>
      <c r="F7" s="9">
        <v>-9440772.85</v>
      </c>
      <c r="G7" s="9">
        <v>-11030361.339999998</v>
      </c>
      <c r="H7" s="9">
        <v>-5957803.52</v>
      </c>
      <c r="I7" s="9">
        <v>-2207104.6399999997</v>
      </c>
      <c r="J7" s="9">
        <v>-1825887.7300000002</v>
      </c>
      <c r="K7" s="9">
        <f>SUM(B7:J7)</f>
        <v>-63531793.21999999</v>
      </c>
    </row>
    <row r="8" spans="1:11" ht="27" customHeight="1">
      <c r="A8" s="7" t="s">
        <v>19</v>
      </c>
      <c r="B8" s="8">
        <f>+B6+B7</f>
        <v>30211393.08</v>
      </c>
      <c r="C8" s="8">
        <f aca="true" t="shared" si="0" ref="C8:J8">+C6+C7</f>
        <v>45348494.379999995</v>
      </c>
      <c r="D8" s="8">
        <f t="shared" si="0"/>
        <v>53276240.660000004</v>
      </c>
      <c r="E8" s="8">
        <f t="shared" si="0"/>
        <v>27225203.510000005</v>
      </c>
      <c r="F8" s="8">
        <f t="shared" si="0"/>
        <v>40544857.51</v>
      </c>
      <c r="G8" s="8">
        <f t="shared" si="0"/>
        <v>59517282.72000002</v>
      </c>
      <c r="H8" s="8">
        <f t="shared" si="0"/>
        <v>29370166.750000004</v>
      </c>
      <c r="I8" s="8">
        <f t="shared" si="0"/>
        <v>10493097.919999998</v>
      </c>
      <c r="J8" s="8">
        <f t="shared" si="0"/>
        <v>19941839.76</v>
      </c>
      <c r="K8" s="8">
        <f>SUM(B8:J8)</f>
        <v>315928576.29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6" ht="27" customHeight="1">
      <c r="A14" s="11" t="s">
        <v>17</v>
      </c>
      <c r="B14" s="12">
        <v>23079746.33467672</v>
      </c>
      <c r="C14" s="12">
        <v>15913892.4267635</v>
      </c>
      <c r="D14" s="12">
        <v>16802384.852817398</v>
      </c>
      <c r="E14" s="12">
        <v>3144552.5806408</v>
      </c>
      <c r="F14" s="12">
        <v>15753271.327073652</v>
      </c>
      <c r="G14" s="12">
        <v>19669579.7734</v>
      </c>
      <c r="H14" s="12">
        <v>20891326.086</v>
      </c>
      <c r="I14" s="12">
        <v>18985357.7198852</v>
      </c>
      <c r="J14" s="12">
        <v>14965234.0766262</v>
      </c>
      <c r="K14" s="12">
        <v>18119263.613778878</v>
      </c>
      <c r="L14" s="12">
        <v>7941895.75488297</v>
      </c>
      <c r="M14" s="12">
        <v>4923643.9843808</v>
      </c>
      <c r="N14" s="12">
        <f>SUM(B14:M14)</f>
        <v>180190148.53092614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27" customHeight="1">
      <c r="A15" s="2" t="s">
        <v>18</v>
      </c>
      <c r="B15" s="10">
        <v>-2313693.5599999996</v>
      </c>
      <c r="C15" s="10">
        <v>-2083473.6700000004</v>
      </c>
      <c r="D15" s="10">
        <v>-1881829.56</v>
      </c>
      <c r="E15" s="10">
        <v>-98507.93000000002</v>
      </c>
      <c r="F15" s="10">
        <v>-1432718.35</v>
      </c>
      <c r="G15" s="10">
        <v>-2649157.49</v>
      </c>
      <c r="H15" s="10">
        <v>-3094217.2499999995</v>
      </c>
      <c r="I15" s="10">
        <v>-1677703.12</v>
      </c>
      <c r="J15" s="10">
        <v>-2095401.01</v>
      </c>
      <c r="K15" s="10">
        <v>-1709778.45</v>
      </c>
      <c r="L15" s="10">
        <v>-949155.06</v>
      </c>
      <c r="M15" s="10">
        <v>-621170.85</v>
      </c>
      <c r="N15" s="9">
        <f>SUM(B15:M15)</f>
        <v>-20606806.3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14" ht="29.25" customHeight="1">
      <c r="A16" s="7" t="s">
        <v>19</v>
      </c>
      <c r="B16" s="8">
        <f>+B14+B15</f>
        <v>20766052.77467672</v>
      </c>
      <c r="C16" s="8">
        <f aca="true" t="shared" si="1" ref="C16:I16">+C14+C15</f>
        <v>13830418.7567635</v>
      </c>
      <c r="D16" s="8">
        <f t="shared" si="1"/>
        <v>14920555.292817397</v>
      </c>
      <c r="E16" s="8">
        <f t="shared" si="1"/>
        <v>3046044.6506407997</v>
      </c>
      <c r="F16" s="8">
        <f t="shared" si="1"/>
        <v>14320552.977073653</v>
      </c>
      <c r="G16" s="8">
        <f t="shared" si="1"/>
        <v>17020422.2834</v>
      </c>
      <c r="H16" s="8">
        <f t="shared" si="1"/>
        <v>17797108.836</v>
      </c>
      <c r="I16" s="8">
        <f t="shared" si="1"/>
        <v>17307654.5998852</v>
      </c>
      <c r="J16" s="8">
        <f>+J14+J15</f>
        <v>12869833.0666262</v>
      </c>
      <c r="K16" s="8">
        <f>+K14+K15</f>
        <v>16409485.163778879</v>
      </c>
      <c r="L16" s="8">
        <f>+L14+L15</f>
        <v>6992740.69488297</v>
      </c>
      <c r="M16" s="8">
        <f>+M14+M15</f>
        <v>4302473.134380801</v>
      </c>
      <c r="N16" s="8">
        <f>+N14+N15</f>
        <v>159583342.23092613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2017-03-08T18:10:09Z</dcterms:modified>
  <cp:category/>
  <cp:version/>
  <cp:contentType/>
  <cp:contentStatus/>
</cp:coreProperties>
</file>