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<sst xmlns="http://schemas.openxmlformats.org/spreadsheetml/2006/main" count="53" uniqueCount="48">
  <si>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</si>
  <si>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</si>
  <si>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</si>
  <si>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</si>
  <si>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</si>
  <si>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</si>
  <si>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</si>
  <si>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</si>
  <si>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</si>
  <si>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</si>
  <si>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</si>
  <si>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</si>
  <si>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</si>
  <si>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</si>
  <si>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</si>
  <si>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</si>
  <si>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</si>
  <si>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</si>
  <si>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</si>
  <si>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</si>
  <si>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</si>
  <si>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</si>
  <si>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</si>
  <si>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</si>
  <si>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</si>
  <si>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</si>
  <si>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</si>
  <si>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</si>
  <si>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</si>
  <si>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</si>
  <si>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</si>
  <si>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</si>
  <si>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</si>
  <si>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</si>
  <si>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</si>
  <si>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</si>
  <si>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</si>
  <si>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</si>
  <si>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</si>
  <si>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</si>
  <si>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</si>
  <si>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</si>
  <si>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</si>
  <si>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</si>
  <si>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</si>
  <si>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</si>
  <si>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</si>
  <si>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31/01/17 - VENCIMENTO 14/02/17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</si>
</sst>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B1">
      <selection activeCell="M8" sqref="M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1591390.68</v>
      </c>
      <c r="C6" s="12">
        <v>2207641.35</v>
      </c>
      <c r="D6" s="12">
        <v>2595961.65</v>
      </c>
      <c r="E6" s="12">
        <v>1530876.12</v>
      </c>
      <c r="F6" s="12">
        <v>2038260.21</v>
      </c>
      <c r="G6" s="12">
        <v>2852020.8</v>
      </c>
      <c r="H6" s="12">
        <v>1507155.76</v>
      </c>
      <c r="I6" s="12">
        <v>590981.79</v>
      </c>
      <c r="J6" s="12">
        <v>916573.88</v>
      </c>
      <c r="K6" s="12">
        <f>SUM(B6:J6)</f>
        <v>15830862.24</v>
      </c>
    </row>
    <row r="7" spans="1:11" ht="27" customHeight="1">
      <c r="A7" s="2" t="s">
        <v>18</v>
      </c>
      <c r="B7" s="9">
        <v>-328057.05</v>
      </c>
      <c r="C7" s="9">
        <v>-242731.43</v>
      </c>
      <c r="D7" s="9">
        <v>-274906.66</v>
      </c>
      <c r="E7" s="9">
        <v>-420790.28</v>
      </c>
      <c r="F7" s="9">
        <v>-403460.04</v>
      </c>
      <c r="G7" s="9">
        <v>-402155.01</v>
      </c>
      <c r="H7" s="9">
        <v>-207256.44</v>
      </c>
      <c r="I7" s="9">
        <v>-102383.44</v>
      </c>
      <c r="J7" s="9">
        <v>-79666.82</v>
      </c>
      <c r="K7" s="9">
        <f>SUM(B7:J7)</f>
        <v>-2461407.17</v>
      </c>
    </row>
    <row r="8" spans="1:11" ht="27" customHeight="1">
      <c r="A8" s="7" t="s">
        <v>19</v>
      </c>
      <c r="B8" s="8">
        <f>+B6+B7</f>
        <v>1263333.63</v>
      </c>
      <c r="C8" s="8">
        <f aca="true" t="shared" si="0" ref="C8:J8">+C6+C7</f>
        <v>1964909.9200000002</v>
      </c>
      <c r="D8" s="8">
        <f t="shared" si="0"/>
        <v>2321054.9899999998</v>
      </c>
      <c r="E8" s="8">
        <f t="shared" si="0"/>
        <v>1110085.84</v>
      </c>
      <c r="F8" s="8">
        <f t="shared" si="0"/>
        <v>1634800.17</v>
      </c>
      <c r="G8" s="8">
        <f t="shared" si="0"/>
        <v>2449865.79</v>
      </c>
      <c r="H8" s="8">
        <f t="shared" si="0"/>
        <v>1299899.32</v>
      </c>
      <c r="I8" s="8">
        <f t="shared" si="0"/>
        <v>488598.35000000003</v>
      </c>
      <c r="J8" s="8">
        <f t="shared" si="0"/>
        <v>836907.06</v>
      </c>
      <c r="K8" s="8">
        <f>SUM(B8:J8)</f>
        <v>13369455.07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956072.4216053999</v>
      </c>
      <c r="C14" s="12">
        <v>671723.4442555</v>
      </c>
      <c r="D14" s="12">
        <v>661154.39018185</v>
      </c>
      <c r="E14" s="12">
        <v>111963.1863888</v>
      </c>
      <c r="F14" s="12">
        <v>630178.0516353002</v>
      </c>
      <c r="G14" s="12">
        <v>811483.2902000002</v>
      </c>
      <c r="H14" s="12">
        <v>877506.0216000001</v>
      </c>
      <c r="I14" s="12">
        <v>762932.2746692</v>
      </c>
      <c r="J14" s="12">
        <v>603848.9330508</v>
      </c>
      <c r="K14" s="12">
        <v>716572.0475452801</v>
      </c>
      <c r="L14" s="12">
        <v>344854.69443490996</v>
      </c>
      <c r="M14" s="12">
        <v>206875.97500992002</v>
      </c>
      <c r="N14" s="12">
        <f>SUM(B14:M14)</f>
        <v>7355164.730576961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-89600.2</v>
      </c>
      <c r="C15" s="10">
        <v>-88319.6</v>
      </c>
      <c r="D15" s="10">
        <v>-60765.8</v>
      </c>
      <c r="E15" s="10">
        <v>-7560.4</v>
      </c>
      <c r="F15" s="10">
        <v>-50946.6</v>
      </c>
      <c r="G15" s="10">
        <v>-97743.6</v>
      </c>
      <c r="H15" s="10">
        <v>-113050</v>
      </c>
      <c r="I15" s="10">
        <v>-56608.6</v>
      </c>
      <c r="J15" s="10">
        <v>-71174</v>
      </c>
      <c r="K15" s="10">
        <v>-59340.8</v>
      </c>
      <c r="L15" s="10">
        <v>-37251.4</v>
      </c>
      <c r="M15" s="10">
        <v>-24893.8</v>
      </c>
      <c r="N15" s="9">
        <f>SUM(B15:M15)</f>
        <v>-757254.8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866472.2216054</v>
      </c>
      <c r="C16" s="8">
        <f aca="true" t="shared" si="1" ref="C16:I16">+C14+C15</f>
        <v>583403.8442555</v>
      </c>
      <c r="D16" s="8">
        <f t="shared" si="1"/>
        <v>600388.5901818499</v>
      </c>
      <c r="E16" s="8">
        <f t="shared" si="1"/>
        <v>104402.7863888</v>
      </c>
      <c r="F16" s="8">
        <f t="shared" si="1"/>
        <v>579231.4516353002</v>
      </c>
      <c r="G16" s="8">
        <f t="shared" si="1"/>
        <v>713739.6902000002</v>
      </c>
      <c r="H16" s="8">
        <f t="shared" si="1"/>
        <v>764456.0216000001</v>
      </c>
      <c r="I16" s="8">
        <f t="shared" si="1"/>
        <v>706323.6746692</v>
      </c>
      <c r="J16" s="8">
        <f>+J14+J15</f>
        <v>532674.9330508</v>
      </c>
      <c r="K16" s="8">
        <f>+K14+K15</f>
        <v>657231.24754528</v>
      </c>
      <c r="L16" s="8">
        <f>+L14+L15</f>
        <v>307603.29443490994</v>
      </c>
      <c r="M16" s="8">
        <f>+M14+M15</f>
        <v>181982.17500992003</v>
      </c>
      <c r="N16" s="8">
        <f>+N14+N15</f>
        <v>6597909.9305769615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2017-02-14T13:47:10Z</dcterms:modified>
  <cp:category/>
  <cp:version/>
  <cp:contentType/>
  <cp:contentStatus/>
</cp:coreProperties>
</file>