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<sst xmlns="http://schemas.openxmlformats.org/spreadsheetml/2006/main" count="53" uniqueCount="48">
  <si>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</si>
  <si>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</si>
  <si>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</si>
  <si>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</si>
  <si>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</si>
  <si>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</si>
  <si>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</si>
  <si>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</si>
  <si>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</si>
  <si>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</si>
  <si>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</si>
  <si>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</si>
  <si>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</si>
  <si>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</si>
  <si>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</si>
  <si>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</si>
  <si>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</si>
  <si>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</si>
  <si>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</si>
  <si>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</si>
  <si>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</si>
  <si>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</si>
  <si>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</si>
  <si>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</si>
  <si>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</si>
  <si>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</si>
  <si>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</si>
  <si>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</si>
  <si>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</si>
  <si>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</si>
  <si>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</si>
  <si>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</si>
  <si>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</si>
  <si>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</si>
  <si>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</si>
  <si>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</si>
  <si>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</si>
  <si>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</si>
  <si>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</si>
  <si>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</si>
  <si>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</si>
  <si>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</si>
  <si>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</si>
  <si>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</si>
  <si>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</si>
  <si>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</si>
  <si>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</si>
  <si>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23/01/17 - VENCIMENTO 07/02/17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</si>
</sst>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B1">
      <selection activeCell="S14" sqref="S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1535497.09</v>
      </c>
      <c r="C6" s="12">
        <v>2093128.04</v>
      </c>
      <c r="D6" s="12">
        <v>2355672.97</v>
      </c>
      <c r="E6" s="12">
        <v>1439049.99</v>
      </c>
      <c r="F6" s="12">
        <v>1955309.2</v>
      </c>
      <c r="G6" s="12">
        <v>2768577.01</v>
      </c>
      <c r="H6" s="12">
        <v>1424681.31</v>
      </c>
      <c r="I6" s="12">
        <v>563669.41</v>
      </c>
      <c r="J6" s="12">
        <v>868595.69</v>
      </c>
      <c r="K6" s="12">
        <f>SUM(B6:J6)</f>
        <v>15004180.709999999</v>
      </c>
    </row>
    <row r="7" spans="1:11" ht="27" customHeight="1">
      <c r="A7" s="2" t="s">
        <v>18</v>
      </c>
      <c r="B7" s="9">
        <v>-427613.81</v>
      </c>
      <c r="C7" s="9">
        <v>-244746.43</v>
      </c>
      <c r="D7" s="9">
        <v>-286117.8</v>
      </c>
      <c r="E7" s="9">
        <v>-476834.74</v>
      </c>
      <c r="F7" s="9">
        <v>-482008.34</v>
      </c>
      <c r="G7" s="9">
        <v>-447245.38</v>
      </c>
      <c r="H7" s="9">
        <v>-198736.85</v>
      </c>
      <c r="I7" s="9">
        <v>-102930.49</v>
      </c>
      <c r="J7" s="9">
        <v>-81069.02</v>
      </c>
      <c r="K7" s="9">
        <f>SUM(B7:J7)</f>
        <v>-2747302.8600000003</v>
      </c>
    </row>
    <row r="8" spans="1:11" ht="27" customHeight="1">
      <c r="A8" s="7" t="s">
        <v>19</v>
      </c>
      <c r="B8" s="8">
        <f>+B6+B7</f>
        <v>1107883.28</v>
      </c>
      <c r="C8" s="8">
        <f aca="true" t="shared" si="0" ref="C8:J8">+C6+C7</f>
        <v>1848381.61</v>
      </c>
      <c r="D8" s="8">
        <f t="shared" si="0"/>
        <v>2069555.1700000002</v>
      </c>
      <c r="E8" s="8">
        <f t="shared" si="0"/>
        <v>962215.25</v>
      </c>
      <c r="F8" s="8">
        <f t="shared" si="0"/>
        <v>1473300.8599999999</v>
      </c>
      <c r="G8" s="8">
        <f t="shared" si="0"/>
        <v>2321331.63</v>
      </c>
      <c r="H8" s="8">
        <f t="shared" si="0"/>
        <v>1225944.46</v>
      </c>
      <c r="I8" s="8">
        <f t="shared" si="0"/>
        <v>460738.92000000004</v>
      </c>
      <c r="J8" s="8">
        <f t="shared" si="0"/>
        <v>787526.6699999999</v>
      </c>
      <c r="K8" s="8">
        <f>SUM(B8:J8)</f>
        <v>12256877.850000001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889009.7906063999</v>
      </c>
      <c r="C14" s="12">
        <v>638365.472212</v>
      </c>
      <c r="D14" s="12">
        <v>638048.4577932999</v>
      </c>
      <c r="E14" s="12">
        <v>126882.69859279999</v>
      </c>
      <c r="F14" s="12">
        <v>607156.5912164501</v>
      </c>
      <c r="G14" s="12">
        <v>777891.5202000001</v>
      </c>
      <c r="H14" s="12">
        <v>830358.142</v>
      </c>
      <c r="I14" s="12">
        <v>731699.148005</v>
      </c>
      <c r="J14" s="12">
        <v>579857.8362918</v>
      </c>
      <c r="K14" s="12">
        <v>684458.88168544</v>
      </c>
      <c r="L14" s="12">
        <v>311789.82215846</v>
      </c>
      <c r="M14" s="12">
        <v>200523.98182592003</v>
      </c>
      <c r="N14" s="12">
        <f>SUM(B14:M14)</f>
        <v>7016042.34258757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-88456.4</v>
      </c>
      <c r="C15" s="10">
        <v>-89338</v>
      </c>
      <c r="D15" s="10">
        <v>-66287.2</v>
      </c>
      <c r="E15" s="10">
        <v>-9034.8</v>
      </c>
      <c r="F15" s="10">
        <v>-55016.4</v>
      </c>
      <c r="G15" s="10">
        <v>-103371.4</v>
      </c>
      <c r="H15" s="10">
        <v>-115744.2</v>
      </c>
      <c r="I15" s="10">
        <v>-59234.4</v>
      </c>
      <c r="J15" s="10">
        <v>-74457.2</v>
      </c>
      <c r="K15" s="10">
        <v>-62426.4</v>
      </c>
      <c r="L15" s="10">
        <v>-35416</v>
      </c>
      <c r="M15" s="10">
        <v>-25042</v>
      </c>
      <c r="N15" s="9">
        <f>SUM(B15:M15)</f>
        <v>-783824.3999999999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800553.3906063999</v>
      </c>
      <c r="C16" s="8">
        <f aca="true" t="shared" si="1" ref="C16:I16">+C14+C15</f>
        <v>549027.472212</v>
      </c>
      <c r="D16" s="8">
        <f t="shared" si="1"/>
        <v>571761.2577933</v>
      </c>
      <c r="E16" s="8">
        <f t="shared" si="1"/>
        <v>117847.89859279999</v>
      </c>
      <c r="F16" s="8">
        <f t="shared" si="1"/>
        <v>552140.1912164501</v>
      </c>
      <c r="G16" s="8">
        <f t="shared" si="1"/>
        <v>674520.1202000001</v>
      </c>
      <c r="H16" s="8">
        <f t="shared" si="1"/>
        <v>714613.942</v>
      </c>
      <c r="I16" s="8">
        <f t="shared" si="1"/>
        <v>672464.748005</v>
      </c>
      <c r="J16" s="8">
        <f>+J14+J15</f>
        <v>505400.6362918</v>
      </c>
      <c r="K16" s="8">
        <f>+K14+K15</f>
        <v>622032.4816854399</v>
      </c>
      <c r="L16" s="8">
        <f>+L14+L15</f>
        <v>276373.82215846</v>
      </c>
      <c r="M16" s="8">
        <f>+M14+M15</f>
        <v>175481.98182592003</v>
      </c>
      <c r="N16" s="8">
        <f>+N14+N15</f>
        <v>6232217.942587569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2017-02-06T18:19:28Z</dcterms:modified>
  <cp:category/>
  <cp:version/>
  <cp:contentType/>
  <cp:contentStatus/>
</cp:coreProperties>
</file>