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<sst xmlns="http://schemas.openxmlformats.org/spreadsheetml/2006/main" count="53" uniqueCount="48">
  <si>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</si>
  <si>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</si>
  <si>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</si>
  <si>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</si>
  <si>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</si>
  <si>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</si>
  <si>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</si>
  <si>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</si>
  <si>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</si>
  <si>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</si>
  <si>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</si>
  <si>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</si>
  <si>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</si>
  <si>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</si>
  <si>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</si>
  <si>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</si>
  <si>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</si>
  <si>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</si>
  <si>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</si>
  <si>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</si>
  <si>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</si>
  <si>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</si>
  <si>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</si>
  <si>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</si>
  <si>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</si>
  <si>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</si>
  <si>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</si>
  <si>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</si>
  <si>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</si>
  <si>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</si>
  <si>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</si>
  <si>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</si>
  <si>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</si>
  <si>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</si>
  <si>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</si>
  <si>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</si>
  <si>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</si>
  <si>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</si>
  <si>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</si>
  <si>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</si>
  <si>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</si>
  <si>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</si>
  <si>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</si>
  <si>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</si>
  <si>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</si>
  <si>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</si>
  <si>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</si>
  <si>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18/01/17 - VENCIMENTO 02/02/17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</si>
</sst>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1423379.86</v>
      </c>
      <c r="C6" s="12">
        <v>2002971.73</v>
      </c>
      <c r="D6" s="12">
        <v>2243174.79</v>
      </c>
      <c r="E6" s="12">
        <v>1370822.27</v>
      </c>
      <c r="F6" s="12">
        <v>1801382.48</v>
      </c>
      <c r="G6" s="12">
        <v>2616722.94</v>
      </c>
      <c r="H6" s="12">
        <v>1352303.24</v>
      </c>
      <c r="I6" s="12">
        <v>513126.1</v>
      </c>
      <c r="J6" s="12">
        <v>835956.73</v>
      </c>
      <c r="K6" s="12">
        <f>SUM(B6:J6)</f>
        <v>14159840.14</v>
      </c>
    </row>
    <row r="7" spans="1:11" ht="27" customHeight="1">
      <c r="A7" s="2" t="s">
        <v>18</v>
      </c>
      <c r="B7" s="9">
        <v>-212631.33</v>
      </c>
      <c r="C7" s="9">
        <v>-201287.69</v>
      </c>
      <c r="D7" s="9">
        <v>-190263.08</v>
      </c>
      <c r="E7" s="9">
        <v>-276918.75</v>
      </c>
      <c r="F7" s="9">
        <v>-243306.73</v>
      </c>
      <c r="G7" s="9">
        <v>-258671.92</v>
      </c>
      <c r="H7" s="9">
        <v>-167082.85</v>
      </c>
      <c r="I7" s="9">
        <v>-95022.69</v>
      </c>
      <c r="J7" s="9">
        <v>-67685.42</v>
      </c>
      <c r="K7" s="9">
        <f>SUM(B7:J7)</f>
        <v>-1712870.46</v>
      </c>
    </row>
    <row r="8" spans="1:11" ht="27" customHeight="1">
      <c r="A8" s="7" t="s">
        <v>19</v>
      </c>
      <c r="B8" s="8">
        <f>+B6+B7</f>
        <v>1210748.53</v>
      </c>
      <c r="C8" s="8">
        <f aca="true" t="shared" si="0" ref="C8:J8">+C6+C7</f>
        <v>1801684.04</v>
      </c>
      <c r="D8" s="8">
        <f t="shared" si="0"/>
        <v>2052911.71</v>
      </c>
      <c r="E8" s="8">
        <f t="shared" si="0"/>
        <v>1093903.52</v>
      </c>
      <c r="F8" s="8">
        <f t="shared" si="0"/>
        <v>1558075.75</v>
      </c>
      <c r="G8" s="8">
        <f t="shared" si="0"/>
        <v>2358051.02</v>
      </c>
      <c r="H8" s="8">
        <f t="shared" si="0"/>
        <v>1185220.39</v>
      </c>
      <c r="I8" s="8">
        <f t="shared" si="0"/>
        <v>418103.41</v>
      </c>
      <c r="J8" s="8">
        <f t="shared" si="0"/>
        <v>768271.3099999999</v>
      </c>
      <c r="K8" s="8">
        <f>SUM(B8:J8)</f>
        <v>12446969.680000002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846641.98725762</v>
      </c>
      <c r="C14" s="12">
        <v>611811.2208390001</v>
      </c>
      <c r="D14" s="12">
        <v>627160.3909924</v>
      </c>
      <c r="E14" s="12">
        <v>128604.66419679999</v>
      </c>
      <c r="F14" s="12">
        <v>592744.1471513502</v>
      </c>
      <c r="G14" s="12">
        <v>755183.1486000002</v>
      </c>
      <c r="H14" s="12">
        <v>784684.8592</v>
      </c>
      <c r="I14" s="12">
        <v>675705.7443842</v>
      </c>
      <c r="J14" s="12">
        <v>537253.7008523</v>
      </c>
      <c r="K14" s="12">
        <v>616059.7342017599</v>
      </c>
      <c r="L14" s="12">
        <v>293746.65286220994</v>
      </c>
      <c r="M14" s="12">
        <v>186202.03492992002</v>
      </c>
      <c r="N14" s="12">
        <f>SUM(B14:M14)</f>
        <v>6655798.28546756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-32707.560000000005</v>
      </c>
      <c r="C15" s="10">
        <v>-73184.2</v>
      </c>
      <c r="D15" s="10">
        <v>-52204.4</v>
      </c>
      <c r="E15" s="10">
        <v>-6779.2</v>
      </c>
      <c r="F15" s="10">
        <v>-44277.6</v>
      </c>
      <c r="G15" s="10">
        <v>-83516.4</v>
      </c>
      <c r="H15" s="10">
        <v>-94547.8</v>
      </c>
      <c r="I15" s="10">
        <v>-44220.6</v>
      </c>
      <c r="J15" s="10">
        <v>-56905</v>
      </c>
      <c r="K15" s="10">
        <v>-44919.8</v>
      </c>
      <c r="L15" s="10">
        <v>-28013.6</v>
      </c>
      <c r="M15" s="10">
        <v>-20265.4</v>
      </c>
      <c r="N15" s="9">
        <f>SUM(B15:M15)</f>
        <v>-581541.5599999999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813934.4272576199</v>
      </c>
      <c r="C16" s="8">
        <f aca="true" t="shared" si="1" ref="C16:I16">+C14+C15</f>
        <v>538627.0208390001</v>
      </c>
      <c r="D16" s="8">
        <f t="shared" si="1"/>
        <v>574955.9909924</v>
      </c>
      <c r="E16" s="8">
        <f t="shared" si="1"/>
        <v>121825.46419679999</v>
      </c>
      <c r="F16" s="8">
        <f t="shared" si="1"/>
        <v>548466.5471513502</v>
      </c>
      <c r="G16" s="8">
        <f t="shared" si="1"/>
        <v>671666.7486000002</v>
      </c>
      <c r="H16" s="8">
        <f t="shared" si="1"/>
        <v>690137.0591999999</v>
      </c>
      <c r="I16" s="8">
        <f t="shared" si="1"/>
        <v>631485.1443842</v>
      </c>
      <c r="J16" s="8">
        <f>+J14+J15</f>
        <v>480348.70085230004</v>
      </c>
      <c r="K16" s="8">
        <f>+K14+K15</f>
        <v>571139.9342017599</v>
      </c>
      <c r="L16" s="8">
        <f>+L14+L15</f>
        <v>265733.05286220997</v>
      </c>
      <c r="M16" s="8">
        <f>+M14+M15</f>
        <v>165936.63492992002</v>
      </c>
      <c r="N16" s="8">
        <f>+N14+N15</f>
        <v>6074256.725467561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2017-02-01T18:48:17Z</dcterms:modified>
  <cp:category/>
  <cp:version/>
  <cp:contentType/>
  <cp:contentStatus/>
</cp:coreProperties>
</file>