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<sst xmlns="http://schemas.openxmlformats.org/spreadsheetml/2006/main" count="53" uniqueCount="48">
  <si>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</si>
  <si>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</si>
  <si>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</si>
  <si>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</si>
  <si>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</si>
  <si>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</si>
  <si>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</si>
  <si>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</si>
  <si>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</si>
  <si>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</si>
  <si>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</si>
  <si>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</si>
  <si>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</si>
  <si>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</si>
  <si>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</si>
  <si>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</si>
  <si>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</si>
  <si>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</si>
  <si>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</si>
  <si>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</si>
  <si>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</si>
  <si>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</si>
  <si>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</si>
  <si>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</si>
  <si>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</si>
  <si>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</si>
  <si>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</si>
  <si>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</si>
  <si>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</si>
  <si>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</si>
  <si>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</si>
  <si>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</si>
  <si>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</si>
  <si>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</si>
  <si>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</si>
  <si>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</si>
  <si>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</si>
  <si>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</si>
  <si>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</si>
  <si>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</si>
  <si>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</si>
  <si>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</si>
  <si>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</si>
  <si>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</si>
  <si>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</si>
  <si>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</si>
  <si>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</si>
  <si>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16/01/17 - VENCIMENTO 31/01/17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</si>
</sst>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1450837.96</v>
      </c>
      <c r="C6" s="12">
        <v>2014057.19</v>
      </c>
      <c r="D6" s="12">
        <v>2284698.28</v>
      </c>
      <c r="E6" s="12">
        <v>1387705.39</v>
      </c>
      <c r="F6" s="12">
        <v>1892557.78</v>
      </c>
      <c r="G6" s="12">
        <v>2701592.48</v>
      </c>
      <c r="H6" s="12">
        <v>1369836.78</v>
      </c>
      <c r="I6" s="12">
        <v>523592.4</v>
      </c>
      <c r="J6" s="12">
        <v>825572.7</v>
      </c>
      <c r="K6" s="12">
        <f>SUM(B6:J6)</f>
        <v>14450450.959999999</v>
      </c>
    </row>
    <row r="7" spans="1:11" ht="27" customHeight="1">
      <c r="A7" s="2" t="s">
        <v>18</v>
      </c>
      <c r="B7" s="9">
        <v>-109604.56</v>
      </c>
      <c r="C7" s="9">
        <v>354577.74</v>
      </c>
      <c r="D7" s="9">
        <v>313446.74</v>
      </c>
      <c r="E7" s="9">
        <v>225374.25</v>
      </c>
      <c r="F7" s="9">
        <v>-193243.17</v>
      </c>
      <c r="G7" s="9">
        <v>-340786.74</v>
      </c>
      <c r="H7" s="9">
        <v>184631.14</v>
      </c>
      <c r="I7" s="9">
        <v>-45551.67</v>
      </c>
      <c r="J7" s="9">
        <v>164499.2</v>
      </c>
      <c r="K7" s="9">
        <f>SUM(B7:J7)</f>
        <v>553342.9299999999</v>
      </c>
    </row>
    <row r="8" spans="1:11" ht="27" customHeight="1">
      <c r="A8" s="7" t="s">
        <v>19</v>
      </c>
      <c r="B8" s="8">
        <f>+B6+B7</f>
        <v>1341233.4</v>
      </c>
      <c r="C8" s="8">
        <f aca="true" t="shared" si="0" ref="C8:J8">+C6+C7</f>
        <v>2368634.9299999997</v>
      </c>
      <c r="D8" s="8">
        <f t="shared" si="0"/>
        <v>2598145.0199999996</v>
      </c>
      <c r="E8" s="8">
        <f t="shared" si="0"/>
        <v>1613079.64</v>
      </c>
      <c r="F8" s="8">
        <f t="shared" si="0"/>
        <v>1699314.61</v>
      </c>
      <c r="G8" s="8">
        <f t="shared" si="0"/>
        <v>2360805.74</v>
      </c>
      <c r="H8" s="8">
        <f t="shared" si="0"/>
        <v>1554467.92</v>
      </c>
      <c r="I8" s="8">
        <f t="shared" si="0"/>
        <v>478040.73000000004</v>
      </c>
      <c r="J8" s="8">
        <f t="shared" si="0"/>
        <v>990071.8999999999</v>
      </c>
      <c r="K8" s="8">
        <f>SUM(B8:J8)</f>
        <v>15003793.89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847453.21244708</v>
      </c>
      <c r="C14" s="12">
        <v>597406.331054</v>
      </c>
      <c r="D14" s="12">
        <v>609668.561509</v>
      </c>
      <c r="E14" s="12">
        <v>118486.54513679999</v>
      </c>
      <c r="F14" s="12">
        <v>585056.2427314001</v>
      </c>
      <c r="G14" s="12">
        <v>740853.4524000001</v>
      </c>
      <c r="H14" s="12">
        <v>789528.2822</v>
      </c>
      <c r="I14" s="12">
        <v>699394.2307328</v>
      </c>
      <c r="J14" s="12">
        <v>554599.2853644</v>
      </c>
      <c r="K14" s="12">
        <v>653876.77859728</v>
      </c>
      <c r="L14" s="12">
        <v>301326.00723234995</v>
      </c>
      <c r="M14" s="12">
        <v>192424.59127168</v>
      </c>
      <c r="N14" s="12">
        <f>SUM(B14:M14)</f>
        <v>6690073.52067679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-19512.149999999994</v>
      </c>
      <c r="C15" s="10">
        <v>19218.26000000001</v>
      </c>
      <c r="D15" s="10">
        <v>-51930.75</v>
      </c>
      <c r="E15" s="10">
        <v>15039.859999999999</v>
      </c>
      <c r="F15" s="10">
        <v>4880.440000000002</v>
      </c>
      <c r="G15" s="10">
        <v>-19270.29999999999</v>
      </c>
      <c r="H15" s="10">
        <v>-104764.94</v>
      </c>
      <c r="I15" s="10">
        <v>-94841.57</v>
      </c>
      <c r="J15" s="10">
        <v>-139340.93</v>
      </c>
      <c r="K15" s="10">
        <v>-78980.11</v>
      </c>
      <c r="L15" s="10">
        <v>-20098.11</v>
      </c>
      <c r="M15" s="10">
        <v>-705.25</v>
      </c>
      <c r="N15" s="9">
        <f>SUM(B15:M15)</f>
        <v>-490305.54999999993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827941.0624470799</v>
      </c>
      <c r="C16" s="8">
        <f aca="true" t="shared" si="1" ref="C16:I16">+C14+C15</f>
        <v>616624.591054</v>
      </c>
      <c r="D16" s="8">
        <f t="shared" si="1"/>
        <v>557737.811509</v>
      </c>
      <c r="E16" s="8">
        <f t="shared" si="1"/>
        <v>133526.4051368</v>
      </c>
      <c r="F16" s="8">
        <f t="shared" si="1"/>
        <v>589936.6827314</v>
      </c>
      <c r="G16" s="8">
        <f t="shared" si="1"/>
        <v>721583.1524</v>
      </c>
      <c r="H16" s="8">
        <f t="shared" si="1"/>
        <v>684763.3422000001</v>
      </c>
      <c r="I16" s="8">
        <f t="shared" si="1"/>
        <v>604552.6607327999</v>
      </c>
      <c r="J16" s="8">
        <f>+J14+J15</f>
        <v>415258.3553644</v>
      </c>
      <c r="K16" s="8">
        <f>+K14+K15</f>
        <v>574896.66859728</v>
      </c>
      <c r="L16" s="8">
        <f>+L14+L15</f>
        <v>281227.89723234996</v>
      </c>
      <c r="M16" s="8">
        <f>+M14+M15</f>
        <v>191719.34127168</v>
      </c>
      <c r="N16" s="8">
        <f>+N14+N15</f>
        <v>6199767.97067679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2017-01-30T18:05:35Z</dcterms:modified>
  <cp:category/>
  <cp:version/>
  <cp:contentType/>
  <cp:contentStatus/>
</cp:coreProperties>
</file>