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<sst xmlns="http://schemas.openxmlformats.org/spreadsheetml/2006/main" count="53" uniqueCount="48">
  <si>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</si>
  <si>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</si>
  <si>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</si>
  <si>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</si>
  <si>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</si>
  <si>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</si>
  <si>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</si>
  <si>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</si>
  <si>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</si>
  <si>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</si>
  <si>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</si>
  <si>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</si>
  <si>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</si>
  <si>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</si>
  <si>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</si>
  <si>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</si>
  <si>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</si>
  <si>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</si>
  <si>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</si>
  <si>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</si>
  <si>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</si>
  <si>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</si>
  <si>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</si>
  <si>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</si>
  <si>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</si>
  <si>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</si>
  <si>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</si>
  <si>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</si>
  <si>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</si>
  <si>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</si>
  <si>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</si>
  <si>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</si>
  <si>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</si>
  <si>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</si>
  <si>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</si>
  <si>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</si>
  <si>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</si>
  <si>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</si>
  <si>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</si>
  <si>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</si>
  <si>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</si>
  <si>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</si>
  <si>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</si>
  <si>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</si>
  <si>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</si>
  <si>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</si>
  <si>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</si>
  <si>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15/01/17 - VENCIMENTO 30/01/17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</si>
</sst>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B1">
      <selection activeCell="S15" sqref="S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471996.23</v>
      </c>
      <c r="C6" s="12">
        <v>687184.35</v>
      </c>
      <c r="D6" s="12">
        <v>829651.03</v>
      </c>
      <c r="E6" s="12">
        <v>411123.29</v>
      </c>
      <c r="F6" s="12">
        <v>708838.14</v>
      </c>
      <c r="G6" s="12">
        <v>973494.27</v>
      </c>
      <c r="H6" s="12">
        <v>410003.73</v>
      </c>
      <c r="I6" s="12">
        <v>130631.57</v>
      </c>
      <c r="J6" s="12">
        <v>348854.47</v>
      </c>
      <c r="K6" s="12">
        <f>SUM(B6:J6)</f>
        <v>4971777.08</v>
      </c>
    </row>
    <row r="7" spans="1:11" ht="27" customHeight="1">
      <c r="A7" s="2" t="s">
        <v>18</v>
      </c>
      <c r="B7" s="9">
        <v>-61727.2</v>
      </c>
      <c r="C7" s="9">
        <v>-91314.63</v>
      </c>
      <c r="D7" s="9">
        <v>-87930.99</v>
      </c>
      <c r="E7" s="9">
        <v>-52991</v>
      </c>
      <c r="F7" s="9">
        <v>-75092.45</v>
      </c>
      <c r="G7" s="9">
        <v>-92944.84</v>
      </c>
      <c r="H7" s="9">
        <v>-57361</v>
      </c>
      <c r="I7" s="9">
        <v>-12980.08</v>
      </c>
      <c r="J7" s="9">
        <v>-42499.2</v>
      </c>
      <c r="K7" s="9">
        <f>SUM(B7:J7)</f>
        <v>-574841.3899999999</v>
      </c>
    </row>
    <row r="8" spans="1:11" ht="27" customHeight="1">
      <c r="A8" s="7" t="s">
        <v>19</v>
      </c>
      <c r="B8" s="8">
        <f>+B6+B7</f>
        <v>410269.02999999997</v>
      </c>
      <c r="C8" s="8">
        <f aca="true" t="shared" si="0" ref="C8:J8">+C6+C7</f>
        <v>595869.72</v>
      </c>
      <c r="D8" s="8">
        <f t="shared" si="0"/>
        <v>741720.04</v>
      </c>
      <c r="E8" s="8">
        <f t="shared" si="0"/>
        <v>358132.29</v>
      </c>
      <c r="F8" s="8">
        <f t="shared" si="0"/>
        <v>633745.6900000001</v>
      </c>
      <c r="G8" s="8">
        <f t="shared" si="0"/>
        <v>880549.43</v>
      </c>
      <c r="H8" s="8">
        <f t="shared" si="0"/>
        <v>352642.73</v>
      </c>
      <c r="I8" s="8">
        <f t="shared" si="0"/>
        <v>117651.49</v>
      </c>
      <c r="J8" s="8">
        <f t="shared" si="0"/>
        <v>306355.26999999996</v>
      </c>
      <c r="K8" s="8">
        <f>SUM(B8:J8)</f>
        <v>4396935.69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399035.84518894</v>
      </c>
      <c r="C14" s="12">
        <v>262755.52790499997</v>
      </c>
      <c r="D14" s="12">
        <v>303898.06605880003</v>
      </c>
      <c r="E14" s="12">
        <v>48863.8307304</v>
      </c>
      <c r="F14" s="12">
        <v>290049.0195114501</v>
      </c>
      <c r="G14" s="12">
        <v>321368.4758</v>
      </c>
      <c r="H14" s="12">
        <v>325371.4868</v>
      </c>
      <c r="I14" s="12">
        <v>358277.7306188</v>
      </c>
      <c r="J14" s="12">
        <v>272265.2472161</v>
      </c>
      <c r="K14" s="12">
        <v>361530.33649632</v>
      </c>
      <c r="L14" s="12">
        <v>126494.42471312001</v>
      </c>
      <c r="M14" s="12">
        <v>70188.27262592</v>
      </c>
      <c r="N14" s="12">
        <f>SUM(B14:M14)</f>
        <v>3140098.26366485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-58630.2</v>
      </c>
      <c r="C15" s="10">
        <v>-50863</v>
      </c>
      <c r="D15" s="10">
        <v>-45527.8</v>
      </c>
      <c r="E15" s="10">
        <v>-3344</v>
      </c>
      <c r="F15" s="10">
        <v>-39083</v>
      </c>
      <c r="G15" s="10">
        <v>-62559.4</v>
      </c>
      <c r="H15" s="10">
        <v>-66686.2</v>
      </c>
      <c r="I15" s="10">
        <v>-41024.8</v>
      </c>
      <c r="J15" s="10">
        <v>-45311.2</v>
      </c>
      <c r="K15" s="10">
        <v>-41602.4</v>
      </c>
      <c r="L15" s="10">
        <v>-17533.2</v>
      </c>
      <c r="M15" s="10">
        <v>-10134.6</v>
      </c>
      <c r="N15" s="9">
        <f>SUM(B15:M15)</f>
        <v>-482299.8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340405.64518894</v>
      </c>
      <c r="C16" s="8">
        <f aca="true" t="shared" si="1" ref="C16:I16">+C14+C15</f>
        <v>211892.52790499997</v>
      </c>
      <c r="D16" s="8">
        <f t="shared" si="1"/>
        <v>258370.26605880004</v>
      </c>
      <c r="E16" s="8">
        <f t="shared" si="1"/>
        <v>45519.8307304</v>
      </c>
      <c r="F16" s="8">
        <f t="shared" si="1"/>
        <v>250966.01951145008</v>
      </c>
      <c r="G16" s="8">
        <f t="shared" si="1"/>
        <v>258809.07580000002</v>
      </c>
      <c r="H16" s="8">
        <f t="shared" si="1"/>
        <v>258685.2868</v>
      </c>
      <c r="I16" s="8">
        <f t="shared" si="1"/>
        <v>317252.9306188</v>
      </c>
      <c r="J16" s="8">
        <f>+J14+J15</f>
        <v>226954.04721609998</v>
      </c>
      <c r="K16" s="8">
        <f>+K14+K15</f>
        <v>319927.93649631995</v>
      </c>
      <c r="L16" s="8">
        <f>+L14+L15</f>
        <v>108961.22471312001</v>
      </c>
      <c r="M16" s="8">
        <f>+M14+M15</f>
        <v>60053.67262592</v>
      </c>
      <c r="N16" s="8">
        <f>+N14+N15</f>
        <v>2657798.46366485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2017-01-27T18:38:29Z</dcterms:modified>
  <cp:category/>
  <cp:version/>
  <cp:contentType/>
  <cp:contentStatus/>
</cp:coreProperties>
</file>