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<sst xmlns="http://schemas.openxmlformats.org/spreadsheetml/2006/main" count="53" uniqueCount="48">
  <si>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</si>
  <si>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</si>
  <si>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</si>
  <si>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</si>
  <si>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</si>
  <si>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</si>
  <si>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</si>
  <si>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</si>
  <si>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</si>
  <si>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</si>
  <si>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</si>
  <si>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</si>
  <si>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</si>
  <si>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</si>
  <si>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</si>
  <si>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</si>
  <si>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</si>
  <si>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</si>
  <si>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</si>
  <si>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</si>
  <si>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</si>
  <si>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</si>
  <si>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</si>
  <si>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</si>
  <si>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</si>
  <si>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</si>
  <si>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</si>
  <si>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</si>
  <si>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</si>
  <si>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</si>
  <si>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</si>
  <si>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</si>
  <si>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</si>
  <si>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</si>
  <si>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</si>
  <si>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</si>
  <si>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</si>
  <si>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</si>
  <si>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</si>
  <si>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</si>
  <si>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</si>
  <si>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</si>
  <si>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</si>
  <si>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</si>
  <si>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</si>
  <si>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</si>
  <si>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</si>
  <si>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14/01/17 - VENCIMENTO 30/01/17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</si>
</sst>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855457.52</v>
      </c>
      <c r="C6" s="12">
        <v>1213758.77</v>
      </c>
      <c r="D6" s="12">
        <v>1477263.32</v>
      </c>
      <c r="E6" s="12">
        <v>754128.07</v>
      </c>
      <c r="F6" s="12">
        <v>1129245.67</v>
      </c>
      <c r="G6" s="12">
        <v>1540606.87</v>
      </c>
      <c r="H6" s="12">
        <v>713787.9</v>
      </c>
      <c r="I6" s="12">
        <v>269870.65</v>
      </c>
      <c r="J6" s="12">
        <v>554328.81</v>
      </c>
      <c r="K6" s="12">
        <f>SUM(B6:J6)</f>
        <v>8508447.580000002</v>
      </c>
    </row>
    <row r="7" spans="1:11" ht="27" customHeight="1">
      <c r="A7" s="2" t="s">
        <v>18</v>
      </c>
      <c r="B7" s="9">
        <v>-101285.2</v>
      </c>
      <c r="C7" s="9">
        <v>-147638.23</v>
      </c>
      <c r="D7" s="9">
        <v>-136544.39</v>
      </c>
      <c r="E7" s="9">
        <v>-89984</v>
      </c>
      <c r="F7" s="9">
        <v>-103151.65</v>
      </c>
      <c r="G7" s="9">
        <v>-123162.44</v>
      </c>
      <c r="H7" s="9">
        <v>-98549.2</v>
      </c>
      <c r="I7" s="9">
        <v>-22445.88</v>
      </c>
      <c r="J7" s="9">
        <v>-55871.4</v>
      </c>
      <c r="K7" s="9">
        <f>SUM(B7:J7)</f>
        <v>-878632.3899999999</v>
      </c>
    </row>
    <row r="8" spans="1:11" ht="27" customHeight="1">
      <c r="A8" s="7" t="s">
        <v>19</v>
      </c>
      <c r="B8" s="8">
        <f>+B6+B7</f>
        <v>754172.3200000001</v>
      </c>
      <c r="C8" s="8">
        <f aca="true" t="shared" si="0" ref="C8:J8">+C6+C7</f>
        <v>1066120.54</v>
      </c>
      <c r="D8" s="8">
        <f t="shared" si="0"/>
        <v>1340718.9300000002</v>
      </c>
      <c r="E8" s="8">
        <f t="shared" si="0"/>
        <v>664144.07</v>
      </c>
      <c r="F8" s="8">
        <f t="shared" si="0"/>
        <v>1026094.0199999999</v>
      </c>
      <c r="G8" s="8">
        <f t="shared" si="0"/>
        <v>1417444.4300000002</v>
      </c>
      <c r="H8" s="8">
        <f t="shared" si="0"/>
        <v>615238.7000000001</v>
      </c>
      <c r="I8" s="8">
        <f t="shared" si="0"/>
        <v>247424.77000000002</v>
      </c>
      <c r="J8" s="8">
        <f t="shared" si="0"/>
        <v>498457.41000000003</v>
      </c>
      <c r="K8" s="8">
        <f>SUM(B8:J8)</f>
        <v>7629815.190000001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652848.1792169199</v>
      </c>
      <c r="C14" s="12">
        <v>427246.8602545</v>
      </c>
      <c r="D14" s="12">
        <v>501267.34476325003</v>
      </c>
      <c r="E14" s="12">
        <v>97885.8033488</v>
      </c>
      <c r="F14" s="12">
        <v>447142.9697074</v>
      </c>
      <c r="G14" s="12">
        <v>546391.4498000001</v>
      </c>
      <c r="H14" s="12">
        <v>579557.0711000001</v>
      </c>
      <c r="I14" s="12">
        <v>543653.4858313999</v>
      </c>
      <c r="J14" s="12">
        <v>436965.3120105</v>
      </c>
      <c r="K14" s="12">
        <v>549136.01194624</v>
      </c>
      <c r="L14" s="12">
        <v>201299.5697168</v>
      </c>
      <c r="M14" s="12">
        <v>124285.68174656</v>
      </c>
      <c r="N14" s="12">
        <f>SUM(B14:M14)</f>
        <v>5107679.73944237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-79142.6</v>
      </c>
      <c r="C15" s="10">
        <v>-71869.4</v>
      </c>
      <c r="D15" s="10">
        <v>-61902</v>
      </c>
      <c r="E15" s="10">
        <v>-6878</v>
      </c>
      <c r="F15" s="10">
        <v>-49529.2</v>
      </c>
      <c r="G15" s="10">
        <v>-86761.6</v>
      </c>
      <c r="H15" s="10">
        <v>-96090.6</v>
      </c>
      <c r="I15" s="10">
        <v>-50931.4</v>
      </c>
      <c r="J15" s="10">
        <v>-63186.4</v>
      </c>
      <c r="K15" s="10">
        <v>-54777</v>
      </c>
      <c r="L15" s="10">
        <v>-25216.8</v>
      </c>
      <c r="M15" s="10">
        <v>-16796</v>
      </c>
      <c r="N15" s="9">
        <f>SUM(B15:M15)</f>
        <v>-663081.0000000001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573705.57921692</v>
      </c>
      <c r="C16" s="8">
        <f aca="true" t="shared" si="1" ref="C16:I16">+C14+C15</f>
        <v>355377.46025450004</v>
      </c>
      <c r="D16" s="8">
        <f t="shared" si="1"/>
        <v>439365.34476325003</v>
      </c>
      <c r="E16" s="8">
        <f t="shared" si="1"/>
        <v>91007.8033488</v>
      </c>
      <c r="F16" s="8">
        <f t="shared" si="1"/>
        <v>397613.7697074</v>
      </c>
      <c r="G16" s="8">
        <f t="shared" si="1"/>
        <v>459629.8498000001</v>
      </c>
      <c r="H16" s="8">
        <f t="shared" si="1"/>
        <v>483466.4711000001</v>
      </c>
      <c r="I16" s="8">
        <f t="shared" si="1"/>
        <v>492722.0858313999</v>
      </c>
      <c r="J16" s="8">
        <f>+J14+J15</f>
        <v>373778.9120105</v>
      </c>
      <c r="K16" s="8">
        <f>+K14+K15</f>
        <v>494359.01194624</v>
      </c>
      <c r="L16" s="8">
        <f>+L14+L15</f>
        <v>176082.76971680002</v>
      </c>
      <c r="M16" s="8">
        <f>+M14+M15</f>
        <v>107489.68174656</v>
      </c>
      <c r="N16" s="8">
        <f>+N14+N15</f>
        <v>4444598.73944237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2017-01-27T18:35:35Z</dcterms:modified>
  <cp:category/>
  <cp:version/>
  <cp:contentType/>
  <cp:contentStatus/>
</cp:coreProperties>
</file>