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<sst xmlns="http://schemas.openxmlformats.org/spreadsheetml/2006/main" count="53" uniqueCount="48">
  <si>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</si>
  <si>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</si>
  <si>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</si>
  <si>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</si>
  <si>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</si>
  <si>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</si>
  <si>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</si>
  <si>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</si>
  <si>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</si>
  <si>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</si>
  <si>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</si>
  <si>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</si>
  <si>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</si>
  <si>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</si>
  <si>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</si>
  <si>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</si>
  <si>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</si>
  <si>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</si>
  <si>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</si>
  <si>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</si>
  <si>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</si>
  <si>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</si>
  <si>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</si>
  <si>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</si>
  <si>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</si>
  <si>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</si>
  <si>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</si>
  <si>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</si>
  <si>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</si>
  <si>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</si>
  <si>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</si>
  <si>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</si>
  <si>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</si>
  <si>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</si>
  <si>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</si>
  <si>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</si>
  <si>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</si>
  <si>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</si>
  <si>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</si>
  <si>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</si>
  <si>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</si>
  <si>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</si>
  <si>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</si>
  <si>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</si>
  <si>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</si>
  <si>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</si>
  <si>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</si>
  <si>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13/01/17 - VENCIMENTO 30/01/17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</si>
</sst>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1447524.06</v>
      </c>
      <c r="C6" s="12">
        <v>2047899.36</v>
      </c>
      <c r="D6" s="12">
        <v>2319074</v>
      </c>
      <c r="E6" s="12">
        <v>1382940.96</v>
      </c>
      <c r="F6" s="12">
        <v>1889909.46</v>
      </c>
      <c r="G6" s="12">
        <v>2691806.23</v>
      </c>
      <c r="H6" s="12">
        <v>1367632.2</v>
      </c>
      <c r="I6" s="12">
        <v>526704</v>
      </c>
      <c r="J6" s="12">
        <v>859809.43</v>
      </c>
      <c r="K6" s="12">
        <f>SUM(B6:J6)</f>
        <v>14533299.7</v>
      </c>
    </row>
    <row r="7" spans="1:11" ht="27" customHeight="1">
      <c r="A7" s="2" t="s">
        <v>18</v>
      </c>
      <c r="B7" s="9">
        <v>-237842.53</v>
      </c>
      <c r="C7" s="9">
        <v>-246613.83</v>
      </c>
      <c r="D7" s="9">
        <v>-113439.71</v>
      </c>
      <c r="E7" s="9">
        <v>-303292.13</v>
      </c>
      <c r="F7" s="9">
        <v>-197495.13</v>
      </c>
      <c r="G7" s="9">
        <v>-226999.62</v>
      </c>
      <c r="H7" s="9">
        <v>-212201</v>
      </c>
      <c r="I7" s="9">
        <v>-127845.71</v>
      </c>
      <c r="J7" s="9">
        <v>-66904.45</v>
      </c>
      <c r="K7" s="9">
        <f>SUM(B7:J7)</f>
        <v>-1732634.11</v>
      </c>
    </row>
    <row r="8" spans="1:11" ht="27" customHeight="1">
      <c r="A8" s="7" t="s">
        <v>19</v>
      </c>
      <c r="B8" s="8">
        <f>+B6+B7</f>
        <v>1209681.53</v>
      </c>
      <c r="C8" s="8">
        <f aca="true" t="shared" si="0" ref="C8:J8">+C6+C7</f>
        <v>1801285.53</v>
      </c>
      <c r="D8" s="8">
        <f t="shared" si="0"/>
        <v>2205634.29</v>
      </c>
      <c r="E8" s="8">
        <f t="shared" si="0"/>
        <v>1079648.83</v>
      </c>
      <c r="F8" s="8">
        <f t="shared" si="0"/>
        <v>1692414.33</v>
      </c>
      <c r="G8" s="8">
        <f t="shared" si="0"/>
        <v>2464806.61</v>
      </c>
      <c r="H8" s="8">
        <f t="shared" si="0"/>
        <v>1155431.2</v>
      </c>
      <c r="I8" s="8">
        <f t="shared" si="0"/>
        <v>398858.29</v>
      </c>
      <c r="J8" s="8">
        <f t="shared" si="0"/>
        <v>792904.9800000001</v>
      </c>
      <c r="K8" s="8">
        <f>SUM(B8:J8)</f>
        <v>12800665.589999998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891508.2023494999</v>
      </c>
      <c r="C14" s="12">
        <v>624754.12181</v>
      </c>
      <c r="D14" s="12">
        <v>647308.1995492</v>
      </c>
      <c r="E14" s="12">
        <v>117217.06684479998</v>
      </c>
      <c r="F14" s="12">
        <v>605206.6226043</v>
      </c>
      <c r="G14" s="12">
        <v>774872.4494</v>
      </c>
      <c r="H14" s="12">
        <v>822883.1912</v>
      </c>
      <c r="I14" s="12">
        <v>718558.2295862</v>
      </c>
      <c r="J14" s="12">
        <v>579581.9279014</v>
      </c>
      <c r="K14" s="12">
        <v>680947.5344944</v>
      </c>
      <c r="L14" s="12">
        <v>309340.84419703</v>
      </c>
      <c r="M14" s="12">
        <v>196103.95336128</v>
      </c>
      <c r="N14" s="12">
        <f>SUM(B14:M14)</f>
        <v>6968282.343298111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-67291.59</v>
      </c>
      <c r="C15" s="10">
        <v>26186.28</v>
      </c>
      <c r="D15" s="10">
        <v>-67040.23</v>
      </c>
      <c r="E15" s="10">
        <v>160574.97</v>
      </c>
      <c r="F15" s="10">
        <v>-16719.180000000008</v>
      </c>
      <c r="G15" s="10">
        <v>-103652.49</v>
      </c>
      <c r="H15" s="10">
        <v>-129465.78</v>
      </c>
      <c r="I15" s="10">
        <v>-34759.840000000004</v>
      </c>
      <c r="J15" s="10">
        <v>-104154.63</v>
      </c>
      <c r="K15" s="10">
        <v>-24225.829999999994</v>
      </c>
      <c r="L15" s="10">
        <v>-47370.35</v>
      </c>
      <c r="M15" s="10">
        <v>-26380.38</v>
      </c>
      <c r="N15" s="9">
        <f>SUM(B15:M15)</f>
        <v>-434299.05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824216.6123495</v>
      </c>
      <c r="C16" s="8">
        <f aca="true" t="shared" si="1" ref="C16:I16">+C14+C15</f>
        <v>650940.4018100001</v>
      </c>
      <c r="D16" s="8">
        <f t="shared" si="1"/>
        <v>580267.9695492</v>
      </c>
      <c r="E16" s="8">
        <f t="shared" si="1"/>
        <v>277792.0368448</v>
      </c>
      <c r="F16" s="8">
        <f t="shared" si="1"/>
        <v>588487.4426043</v>
      </c>
      <c r="G16" s="8">
        <f t="shared" si="1"/>
        <v>671219.9594</v>
      </c>
      <c r="H16" s="8">
        <f t="shared" si="1"/>
        <v>693417.4112</v>
      </c>
      <c r="I16" s="8">
        <f t="shared" si="1"/>
        <v>683798.3895862</v>
      </c>
      <c r="J16" s="8">
        <f>+J14+J15</f>
        <v>475427.2979014</v>
      </c>
      <c r="K16" s="8">
        <f>+K14+K15</f>
        <v>656721.7044944001</v>
      </c>
      <c r="L16" s="8">
        <f>+L14+L15</f>
        <v>261970.49419703</v>
      </c>
      <c r="M16" s="8">
        <f>+M14+M15</f>
        <v>169723.57336128</v>
      </c>
      <c r="N16" s="8">
        <f>+N14+N15</f>
        <v>6533983.293298111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2017-01-27T18:33:02Z</dcterms:modified>
  <cp:category/>
  <cp:version/>
  <cp:contentType/>
  <cp:contentStatus/>
</cp:coreProperties>
</file>