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<sst xmlns="http://schemas.openxmlformats.org/spreadsheetml/2006/main" count="53" uniqueCount="48">
  <si>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</si>
  <si>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</si>
  <si>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</si>
  <si>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</si>
  <si>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</si>
  <si>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</si>
  <si>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</si>
  <si>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</si>
  <si>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</si>
  <si>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</si>
  <si>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</si>
  <si>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</si>
  <si>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</si>
  <si>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</si>
  <si>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</si>
  <si>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</si>
  <si>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</si>
  <si>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</si>
  <si>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</si>
  <si>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</si>
  <si>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</si>
  <si>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</si>
  <si>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</si>
  <si>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</si>
  <si>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</si>
  <si>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</si>
  <si>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</si>
  <si>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</si>
  <si>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</si>
  <si>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</si>
  <si>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</si>
  <si>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</si>
  <si>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</si>
  <si>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</si>
  <si>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</si>
  <si>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</si>
  <si>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</si>
  <si>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</si>
  <si>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</si>
  <si>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</si>
  <si>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</si>
  <si>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</si>
  <si>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</si>
  <si>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</si>
  <si>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</si>
  <si>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</si>
  <si>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</si>
  <si>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12/01/17 - VENCIMENTO 27/01/17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</si>
</sst>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B1">
      <selection activeCell="N16" sqref="N1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1439918.84</v>
      </c>
      <c r="C6" s="12">
        <v>2019799.42</v>
      </c>
      <c r="D6" s="12">
        <v>2279396.31</v>
      </c>
      <c r="E6" s="12">
        <v>1392266.21</v>
      </c>
      <c r="F6" s="12">
        <v>1879513.36</v>
      </c>
      <c r="G6" s="12">
        <v>2670146.82</v>
      </c>
      <c r="H6" s="12">
        <v>1353623.35</v>
      </c>
      <c r="I6" s="12">
        <v>530022.7</v>
      </c>
      <c r="J6" s="12">
        <v>855957.38</v>
      </c>
      <c r="K6" s="12">
        <f>SUM(B6:J6)</f>
        <v>14420644.39</v>
      </c>
    </row>
    <row r="7" spans="1:11" ht="27" customHeight="1">
      <c r="A7" s="2" t="s">
        <v>18</v>
      </c>
      <c r="B7" s="9">
        <v>-305880.73</v>
      </c>
      <c r="C7" s="9">
        <v>-218238.11</v>
      </c>
      <c r="D7" s="9">
        <v>-225474.09</v>
      </c>
      <c r="E7" s="9">
        <v>-343960.83</v>
      </c>
      <c r="F7" s="9">
        <v>-356916.59</v>
      </c>
      <c r="G7" s="9">
        <v>-352063.27</v>
      </c>
      <c r="H7" s="9">
        <v>-175435.25</v>
      </c>
      <c r="I7" s="9">
        <v>-97200.09</v>
      </c>
      <c r="J7" s="9">
        <v>-73024.42</v>
      </c>
      <c r="K7" s="9">
        <f>SUM(B7:J7)</f>
        <v>-2148193.3800000004</v>
      </c>
    </row>
    <row r="8" spans="1:11" ht="27" customHeight="1">
      <c r="A8" s="7" t="s">
        <v>19</v>
      </c>
      <c r="B8" s="8">
        <f>+B6+B7</f>
        <v>1134038.11</v>
      </c>
      <c r="C8" s="8">
        <f aca="true" t="shared" si="0" ref="C8:J8">+C6+C7</f>
        <v>1801561.31</v>
      </c>
      <c r="D8" s="8">
        <f t="shared" si="0"/>
        <v>2053922.22</v>
      </c>
      <c r="E8" s="8">
        <f t="shared" si="0"/>
        <v>1048305.3799999999</v>
      </c>
      <c r="F8" s="8">
        <f t="shared" si="0"/>
        <v>1522596.77</v>
      </c>
      <c r="G8" s="8">
        <f t="shared" si="0"/>
        <v>2318083.55</v>
      </c>
      <c r="H8" s="8">
        <f t="shared" si="0"/>
        <v>1178188.1</v>
      </c>
      <c r="I8" s="8">
        <f t="shared" si="0"/>
        <v>432822.61</v>
      </c>
      <c r="J8" s="8">
        <f t="shared" si="0"/>
        <v>782932.96</v>
      </c>
      <c r="K8" s="8">
        <f>SUM(B8:J8)</f>
        <v>12272451.009999998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871974.0616277398</v>
      </c>
      <c r="C14" s="12">
        <v>610101.0066515</v>
      </c>
      <c r="D14" s="12">
        <v>635191.6519643499</v>
      </c>
      <c r="E14" s="12">
        <v>116550.9049688</v>
      </c>
      <c r="F14" s="12">
        <v>596158.1767041502</v>
      </c>
      <c r="G14" s="12">
        <v>766177.1234000002</v>
      </c>
      <c r="H14" s="12">
        <v>811374.6691</v>
      </c>
      <c r="I14" s="12">
        <v>710827.9398259999</v>
      </c>
      <c r="J14" s="12">
        <v>562238.4989236001</v>
      </c>
      <c r="K14" s="12">
        <v>664375.78912448</v>
      </c>
      <c r="L14" s="12">
        <v>304949.32028017996</v>
      </c>
      <c r="M14" s="12">
        <v>192630.73142784002</v>
      </c>
      <c r="N14" s="12">
        <f>SUM(B14:M14)</f>
        <v>6842549.87399864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-75441.4</v>
      </c>
      <c r="C15" s="10">
        <v>-75920.2</v>
      </c>
      <c r="D15" s="10">
        <v>-56129.8</v>
      </c>
      <c r="E15" s="10">
        <v>-6589.2</v>
      </c>
      <c r="F15" s="10">
        <v>-47427.8</v>
      </c>
      <c r="G15" s="10">
        <v>-89311.4</v>
      </c>
      <c r="H15" s="10">
        <v>-103873</v>
      </c>
      <c r="I15" s="10">
        <v>-49688.8</v>
      </c>
      <c r="J15" s="10">
        <v>-64216.2</v>
      </c>
      <c r="K15" s="10">
        <v>-51911.8</v>
      </c>
      <c r="L15" s="10">
        <v>-30962.4</v>
      </c>
      <c r="M15" s="10">
        <v>-21964</v>
      </c>
      <c r="N15" s="9">
        <f>SUM(B15:M15)</f>
        <v>-673436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796532.6616277398</v>
      </c>
      <c r="C16" s="8">
        <f aca="true" t="shared" si="1" ref="C16:I16">+C14+C15</f>
        <v>534180.8066515</v>
      </c>
      <c r="D16" s="8">
        <f t="shared" si="1"/>
        <v>579061.8519643499</v>
      </c>
      <c r="E16" s="8">
        <f t="shared" si="1"/>
        <v>109961.7049688</v>
      </c>
      <c r="F16" s="8">
        <f t="shared" si="1"/>
        <v>548730.3767041501</v>
      </c>
      <c r="G16" s="8">
        <f t="shared" si="1"/>
        <v>676865.7234000001</v>
      </c>
      <c r="H16" s="8">
        <f t="shared" si="1"/>
        <v>707501.6691</v>
      </c>
      <c r="I16" s="8">
        <f t="shared" si="1"/>
        <v>661139.1398259999</v>
      </c>
      <c r="J16" s="8">
        <f>+J14+J15</f>
        <v>498022.29892360006</v>
      </c>
      <c r="K16" s="8">
        <f>+K14+K15</f>
        <v>612463.9891244799</v>
      </c>
      <c r="L16" s="8">
        <f>+L14+L15</f>
        <v>273986.92028017994</v>
      </c>
      <c r="M16" s="8">
        <f>+M14+M15</f>
        <v>170666.73142784002</v>
      </c>
      <c r="N16" s="8">
        <f>+N14+N15</f>
        <v>6169113.87399864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2017-01-27T11:44:10Z</dcterms:modified>
  <cp:category/>
  <cp:version/>
  <cp:contentType/>
  <cp:contentStatus/>
</cp:coreProperties>
</file>