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<sst xmlns="http://schemas.openxmlformats.org/spreadsheetml/2006/main" count="53" uniqueCount="48">
  <si>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</si>
  <si>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</si>
  <si>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</si>
  <si>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</si>
  <si>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</si>
  <si>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</si>
  <si>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</si>
  <si>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</si>
  <si>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</si>
  <si>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</si>
  <si>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</si>
  <si>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</si>
  <si>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</si>
  <si>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</si>
  <si>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</si>
  <si>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</si>
  <si>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</si>
  <si>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</si>
  <si>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</si>
  <si>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</si>
  <si>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</si>
  <si>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</si>
  <si>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</si>
  <si>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</si>
  <si>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</si>
  <si>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</si>
  <si>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</si>
  <si>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</si>
  <si>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</si>
  <si>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</si>
  <si>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</si>
  <si>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</si>
  <si>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</si>
  <si>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</si>
  <si>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</si>
  <si>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</si>
  <si>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</si>
  <si>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</si>
  <si>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</si>
  <si>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</si>
  <si>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</si>
  <si>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</si>
  <si>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</si>
  <si>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</si>
  <si>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</si>
  <si>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</si>
  <si>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</si>
  <si>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06/01/17 - VENCIMENTO 20/01/17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</si>
</sst>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1394942.14</v>
      </c>
      <c r="C6" s="12">
        <v>1922262.76</v>
      </c>
      <c r="D6" s="12">
        <v>2225516.58</v>
      </c>
      <c r="E6" s="12">
        <v>1285762.75</v>
      </c>
      <c r="F6" s="12">
        <v>1799362.09</v>
      </c>
      <c r="G6" s="12">
        <v>2561676.07</v>
      </c>
      <c r="H6" s="12">
        <v>1267571.42</v>
      </c>
      <c r="I6" s="12">
        <v>487632.19</v>
      </c>
      <c r="J6" s="12">
        <v>848307.26</v>
      </c>
      <c r="K6" s="12">
        <f>SUM(B6:J6)</f>
        <v>13793033.26</v>
      </c>
    </row>
    <row r="7" spans="1:11" ht="27" customHeight="1">
      <c r="A7" s="2" t="s">
        <v>18</v>
      </c>
      <c r="B7" s="9">
        <v>-234448.45</v>
      </c>
      <c r="C7" s="9">
        <v>-215993.88</v>
      </c>
      <c r="D7" s="9">
        <v>-236090.87</v>
      </c>
      <c r="E7" s="9">
        <v>-254680.05</v>
      </c>
      <c r="F7" s="9">
        <v>-267019.64</v>
      </c>
      <c r="G7" s="9">
        <v>-290680.63</v>
      </c>
      <c r="H7" s="9">
        <v>-173608.85</v>
      </c>
      <c r="I7" s="9">
        <v>-97241.89</v>
      </c>
      <c r="J7" s="9">
        <v>-85903.71</v>
      </c>
      <c r="K7" s="9">
        <f>SUM(B7:J7)</f>
        <v>-1855667.97</v>
      </c>
    </row>
    <row r="8" spans="1:11" ht="27" customHeight="1">
      <c r="A8" s="7" t="s">
        <v>19</v>
      </c>
      <c r="B8" s="8">
        <f>+B6+B7</f>
        <v>1160493.69</v>
      </c>
      <c r="C8" s="8">
        <f aca="true" t="shared" si="0" ref="C8:J8">+C6+C7</f>
        <v>1706268.88</v>
      </c>
      <c r="D8" s="8">
        <f t="shared" si="0"/>
        <v>1989425.71</v>
      </c>
      <c r="E8" s="8">
        <f t="shared" si="0"/>
        <v>1031082.7</v>
      </c>
      <c r="F8" s="8">
        <f t="shared" si="0"/>
        <v>1532342.4500000002</v>
      </c>
      <c r="G8" s="8">
        <f t="shared" si="0"/>
        <v>2270995.44</v>
      </c>
      <c r="H8" s="8">
        <f t="shared" si="0"/>
        <v>1093962.5699999998</v>
      </c>
      <c r="I8" s="8">
        <f t="shared" si="0"/>
        <v>390390.3</v>
      </c>
      <c r="J8" s="8">
        <f t="shared" si="0"/>
        <v>762403.55</v>
      </c>
      <c r="K8" s="8">
        <f>SUM(B8:J8)</f>
        <v>11937365.290000001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882867.9460298399</v>
      </c>
      <c r="C14" s="12">
        <v>607225.892286</v>
      </c>
      <c r="D14" s="12">
        <v>639296.8403278</v>
      </c>
      <c r="E14" s="12">
        <v>122822.88187679999</v>
      </c>
      <c r="F14" s="12">
        <v>597586.3227299501</v>
      </c>
      <c r="G14" s="12">
        <v>745031.9</v>
      </c>
      <c r="H14" s="12">
        <v>799132.7704</v>
      </c>
      <c r="I14" s="12">
        <v>706956.0962546</v>
      </c>
      <c r="J14" s="12">
        <v>565896.4406307</v>
      </c>
      <c r="K14" s="12">
        <v>683951.96184448</v>
      </c>
      <c r="L14" s="12">
        <v>298478.24464782997</v>
      </c>
      <c r="M14" s="12">
        <v>194500.37470464</v>
      </c>
      <c r="N14" s="12">
        <f>SUM(B14:M14)</f>
        <v>6843747.671732641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-114733.01000000001</v>
      </c>
      <c r="C15" s="10">
        <v>-95386.2</v>
      </c>
      <c r="D15" s="10">
        <v>-101850.72</v>
      </c>
      <c r="E15" s="10">
        <v>-27506.4</v>
      </c>
      <c r="F15" s="10">
        <v>-77919.41</v>
      </c>
      <c r="G15" s="10">
        <v>-123456.70000000001</v>
      </c>
      <c r="H15" s="10">
        <v>-134644.03</v>
      </c>
      <c r="I15" s="10">
        <v>-70806.6</v>
      </c>
      <c r="J15" s="10">
        <v>-76043.56</v>
      </c>
      <c r="K15" s="10">
        <v>-70726.43</v>
      </c>
      <c r="L15" s="10">
        <v>-41906.21</v>
      </c>
      <c r="M15" s="10">
        <v>-29781.11</v>
      </c>
      <c r="N15" s="9">
        <f>SUM(B15:M15)</f>
        <v>-964760.38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768134.9360298399</v>
      </c>
      <c r="C16" s="8">
        <f aca="true" t="shared" si="1" ref="C16:I16">+C14+C15</f>
        <v>511839.69228599995</v>
      </c>
      <c r="D16" s="8">
        <f t="shared" si="1"/>
        <v>537446.1203278</v>
      </c>
      <c r="E16" s="8">
        <f t="shared" si="1"/>
        <v>95316.48187679998</v>
      </c>
      <c r="F16" s="8">
        <f t="shared" si="1"/>
        <v>519666.91272995004</v>
      </c>
      <c r="G16" s="8">
        <f t="shared" si="1"/>
        <v>621575.2</v>
      </c>
      <c r="H16" s="8">
        <f t="shared" si="1"/>
        <v>664488.7404</v>
      </c>
      <c r="I16" s="8">
        <f t="shared" si="1"/>
        <v>636149.4962546</v>
      </c>
      <c r="J16" s="8">
        <f>+J14+J15</f>
        <v>489852.8806307</v>
      </c>
      <c r="K16" s="8">
        <f>+K14+K15</f>
        <v>613225.53184448</v>
      </c>
      <c r="L16" s="8">
        <f>+L14+L15</f>
        <v>256572.03464782998</v>
      </c>
      <c r="M16" s="8">
        <f>+M14+M15</f>
        <v>164719.26470464002</v>
      </c>
      <c r="N16" s="8">
        <f>+N14+N15</f>
        <v>5878987.291732641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2017-01-19T18:06:32Z</dcterms:modified>
  <cp:category/>
  <cp:version/>
  <cp:contentType/>
  <cp:contentStatus/>
</cp:coreProperties>
</file>