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<sst xmlns="http://schemas.openxmlformats.org/spreadsheetml/2006/main" count="53" uniqueCount="48">
  <si>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</si>
  <si>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</si>
  <si>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</si>
  <si>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</si>
  <si>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</si>
  <si>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</si>
  <si>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</si>
  <si>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</si>
  <si>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</si>
  <si>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</si>
  <si>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</si>
  <si>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</si>
  <si>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</si>
  <si>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</si>
  <si>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</si>
  <si>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</si>
  <si>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</si>
  <si>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</si>
  <si>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</si>
  <si>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</si>
  <si>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</si>
  <si>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</si>
  <si>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</si>
  <si>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</si>
  <si>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</si>
  <si>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</si>
  <si>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</si>
  <si>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</si>
  <si>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</si>
  <si>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</si>
  <si>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</si>
  <si>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</si>
  <si>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</si>
  <si>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</si>
  <si>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</si>
  <si>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</si>
  <si>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</si>
  <si>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</si>
  <si>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</si>
  <si>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</si>
  <si>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</si>
  <si>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</si>
  <si>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</si>
  <si>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</si>
  <si>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</si>
  <si>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</si>
  <si>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</si>
  <si>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05/01/17 - VENCIMENTO 19/01/17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</si>
</sst>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1358427.7</v>
      </c>
      <c r="C6" s="12">
        <v>1868188.84</v>
      </c>
      <c r="D6" s="12">
        <v>2131029.58</v>
      </c>
      <c r="E6" s="12">
        <v>1265751.2</v>
      </c>
      <c r="F6" s="12">
        <v>1768809.07</v>
      </c>
      <c r="G6" s="12">
        <v>2509267.17</v>
      </c>
      <c r="H6" s="12">
        <v>1247270.65</v>
      </c>
      <c r="I6" s="12">
        <v>469422.26</v>
      </c>
      <c r="J6" s="12">
        <v>801363.28</v>
      </c>
      <c r="K6" s="12">
        <f>SUM(B6:J6)</f>
        <v>13419529.75</v>
      </c>
    </row>
    <row r="7" spans="1:11" ht="27" customHeight="1">
      <c r="A7" s="2" t="s">
        <v>18</v>
      </c>
      <c r="B7" s="9">
        <v>-208053.49</v>
      </c>
      <c r="C7" s="9">
        <v>-190693.18</v>
      </c>
      <c r="D7" s="9">
        <v>-198524.43</v>
      </c>
      <c r="E7" s="9">
        <v>-249462.68</v>
      </c>
      <c r="F7" s="9">
        <v>-252390.39</v>
      </c>
      <c r="G7" s="9">
        <v>-265098.51</v>
      </c>
      <c r="H7" s="9">
        <v>-155728.45</v>
      </c>
      <c r="I7" s="9">
        <v>-93962.49</v>
      </c>
      <c r="J7" s="9">
        <v>-62387.22</v>
      </c>
      <c r="K7" s="9">
        <f>SUM(B7:J7)</f>
        <v>-1676300.8399999999</v>
      </c>
    </row>
    <row r="8" spans="1:11" ht="27" customHeight="1">
      <c r="A8" s="7" t="s">
        <v>19</v>
      </c>
      <c r="B8" s="8">
        <f>+B6+B7</f>
        <v>1150374.21</v>
      </c>
      <c r="C8" s="8">
        <f aca="true" t="shared" si="0" ref="C8:J8">+C6+C7</f>
        <v>1677495.6600000001</v>
      </c>
      <c r="D8" s="8">
        <f t="shared" si="0"/>
        <v>1932505.1500000001</v>
      </c>
      <c r="E8" s="8">
        <f t="shared" si="0"/>
        <v>1016288.52</v>
      </c>
      <c r="F8" s="8">
        <f t="shared" si="0"/>
        <v>1516418.6800000002</v>
      </c>
      <c r="G8" s="8">
        <f t="shared" si="0"/>
        <v>2244168.66</v>
      </c>
      <c r="H8" s="8">
        <f t="shared" si="0"/>
        <v>1091542.2</v>
      </c>
      <c r="I8" s="8">
        <f t="shared" si="0"/>
        <v>375459.77</v>
      </c>
      <c r="J8" s="8">
        <f t="shared" si="0"/>
        <v>738976.06</v>
      </c>
      <c r="K8" s="8">
        <f>SUM(B8:J8)</f>
        <v>11743228.91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843714.6983569999</v>
      </c>
      <c r="C14" s="12">
        <v>569911.9505105</v>
      </c>
      <c r="D14" s="12">
        <v>601807.37004175</v>
      </c>
      <c r="E14" s="12">
        <v>117317.61958079999</v>
      </c>
      <c r="F14" s="12">
        <v>566807.2407035</v>
      </c>
      <c r="G14" s="12">
        <v>710875.5202000001</v>
      </c>
      <c r="H14" s="12">
        <v>761732.5247000001</v>
      </c>
      <c r="I14" s="12">
        <v>681602.5066399999</v>
      </c>
      <c r="J14" s="12">
        <v>545533.1080986</v>
      </c>
      <c r="K14" s="12">
        <v>653233.85587216</v>
      </c>
      <c r="L14" s="12">
        <v>295755.25516624</v>
      </c>
      <c r="M14" s="12">
        <v>184394.71309568</v>
      </c>
      <c r="N14" s="12">
        <f>SUM(B14:M14)</f>
        <v>6532686.36296623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-74328</v>
      </c>
      <c r="C15" s="10">
        <v>-69395.6</v>
      </c>
      <c r="D15" s="10">
        <v>-54856.8</v>
      </c>
      <c r="E15" s="10">
        <v>-5772.2</v>
      </c>
      <c r="F15" s="10">
        <v>-46599.4</v>
      </c>
      <c r="G15" s="10">
        <v>-84192.8</v>
      </c>
      <c r="H15" s="10">
        <v>-97124.2</v>
      </c>
      <c r="I15" s="10">
        <v>-50543.8</v>
      </c>
      <c r="J15" s="10">
        <v>-65785.6</v>
      </c>
      <c r="K15" s="10">
        <v>-51832</v>
      </c>
      <c r="L15" s="10">
        <v>-30464.6</v>
      </c>
      <c r="M15" s="10">
        <v>-20941.8</v>
      </c>
      <c r="N15" s="9">
        <f>SUM(B15:M15)</f>
        <v>-651836.8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769386.6983569999</v>
      </c>
      <c r="C16" s="8">
        <f aca="true" t="shared" si="1" ref="C16:I16">+C14+C15</f>
        <v>500516.3505105</v>
      </c>
      <c r="D16" s="8">
        <f t="shared" si="1"/>
        <v>546950.57004175</v>
      </c>
      <c r="E16" s="8">
        <f t="shared" si="1"/>
        <v>111545.4195808</v>
      </c>
      <c r="F16" s="8">
        <f t="shared" si="1"/>
        <v>520207.84070349997</v>
      </c>
      <c r="G16" s="8">
        <f t="shared" si="1"/>
        <v>626682.7202000001</v>
      </c>
      <c r="H16" s="8">
        <f t="shared" si="1"/>
        <v>664608.3247000001</v>
      </c>
      <c r="I16" s="8">
        <f t="shared" si="1"/>
        <v>631058.7066399999</v>
      </c>
      <c r="J16" s="8">
        <f>+J14+J15</f>
        <v>479747.50809859997</v>
      </c>
      <c r="K16" s="8">
        <f>+K14+K15</f>
        <v>601401.85587216</v>
      </c>
      <c r="L16" s="8">
        <f>+L14+L15</f>
        <v>265290.65516624</v>
      </c>
      <c r="M16" s="8">
        <f>+M14+M15</f>
        <v>163452.91309568</v>
      </c>
      <c r="N16" s="8">
        <f>+N14+N15</f>
        <v>5880849.56296623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2017-01-18T18:23:13Z</dcterms:modified>
  <cp:category/>
  <cp:version/>
  <cp:contentType/>
  <cp:contentStatus/>
</cp:coreProperties>
</file>