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<sst xmlns="http://schemas.openxmlformats.org/spreadsheetml/2006/main" count="53" uniqueCount="48">
  <si>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</si>
  <si>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</si>
  <si>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</si>
  <si>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</si>
  <si>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</si>
  <si>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</si>
  <si>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</si>
  <si>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</si>
  <si>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</si>
  <si>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</si>
  <si>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</si>
  <si>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</si>
  <si>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</si>
  <si>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</si>
  <si>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</si>
  <si>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</si>
  <si>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</si>
  <si>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</si>
  <si>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</si>
  <si>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</si>
  <si>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</si>
  <si>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</si>
  <si>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</si>
  <si>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</si>
  <si>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</si>
  <si>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</si>
  <si>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</si>
  <si>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</si>
  <si>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</si>
  <si>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</si>
  <si>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</si>
  <si>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</si>
  <si>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</si>
  <si>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</si>
  <si>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</si>
  <si>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</si>
  <si>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</si>
  <si>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</si>
  <si>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</si>
  <si>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</si>
  <si>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</si>
  <si>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</si>
  <si>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</si>
  <si>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</si>
  <si>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</si>
  <si>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</si>
  <si>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</si>
  <si>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04/01/17 - VENCIMENTO 18/01/17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</si>
</sst>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1336166.78</v>
      </c>
      <c r="C6" s="12">
        <v>1833723.43</v>
      </c>
      <c r="D6" s="12">
        <v>2112214.64</v>
      </c>
      <c r="E6" s="12">
        <v>1241591.11</v>
      </c>
      <c r="F6" s="12">
        <v>1735512.2</v>
      </c>
      <c r="G6" s="12">
        <v>2457895.55</v>
      </c>
      <c r="H6" s="12">
        <v>1226812.35</v>
      </c>
      <c r="I6" s="12">
        <v>469023.2</v>
      </c>
      <c r="J6" s="12">
        <v>796141.29</v>
      </c>
      <c r="K6" s="12">
        <f>SUM(B6:J6)</f>
        <v>13209080.55</v>
      </c>
    </row>
    <row r="7" spans="1:11" ht="27" customHeight="1">
      <c r="A7" s="2" t="s">
        <v>18</v>
      </c>
      <c r="B7" s="9">
        <v>-207171.44</v>
      </c>
      <c r="C7" s="9">
        <v>-188401.04</v>
      </c>
      <c r="D7" s="9">
        <v>-198169.15</v>
      </c>
      <c r="E7" s="9">
        <v>-257074.62</v>
      </c>
      <c r="F7" s="9">
        <v>-214201.1</v>
      </c>
      <c r="G7" s="9">
        <v>-275310.82</v>
      </c>
      <c r="H7" s="9">
        <v>-153178.65</v>
      </c>
      <c r="I7" s="9">
        <v>-93749.69</v>
      </c>
      <c r="J7" s="9">
        <v>-72249.82</v>
      </c>
      <c r="K7" s="9">
        <f>SUM(B7:J7)</f>
        <v>-1659506.33</v>
      </c>
    </row>
    <row r="8" spans="1:11" ht="27" customHeight="1">
      <c r="A8" s="7" t="s">
        <v>19</v>
      </c>
      <c r="B8" s="8">
        <f>+B6+B7</f>
        <v>1128995.34</v>
      </c>
      <c r="C8" s="8">
        <f aca="true" t="shared" si="0" ref="C8:J8">+C6+C7</f>
        <v>1645322.39</v>
      </c>
      <c r="D8" s="8">
        <f t="shared" si="0"/>
        <v>1914045.4900000002</v>
      </c>
      <c r="E8" s="8">
        <f t="shared" si="0"/>
        <v>984516.4900000001</v>
      </c>
      <c r="F8" s="8">
        <f t="shared" si="0"/>
        <v>1521311.0999999999</v>
      </c>
      <c r="G8" s="8">
        <f t="shared" si="0"/>
        <v>2182584.73</v>
      </c>
      <c r="H8" s="8">
        <f t="shared" si="0"/>
        <v>1073633.7000000002</v>
      </c>
      <c r="I8" s="8">
        <f t="shared" si="0"/>
        <v>375273.51</v>
      </c>
      <c r="J8" s="8">
        <f t="shared" si="0"/>
        <v>723891.47</v>
      </c>
      <c r="K8" s="8">
        <f>SUM(B8:J8)</f>
        <v>11549574.220000003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833731.1664118998</v>
      </c>
      <c r="C14" s="12">
        <v>560495.0225615</v>
      </c>
      <c r="D14" s="12">
        <v>598758.7837075001</v>
      </c>
      <c r="E14" s="12">
        <v>116236.6776688</v>
      </c>
      <c r="F14" s="12">
        <v>568463.5520707001</v>
      </c>
      <c r="G14" s="12">
        <v>698472.5340000001</v>
      </c>
      <c r="H14" s="12">
        <v>742711.7947</v>
      </c>
      <c r="I14" s="12">
        <v>673131.5330131999</v>
      </c>
      <c r="J14" s="12">
        <v>533423.3164012</v>
      </c>
      <c r="K14" s="12">
        <v>645656.8467046401</v>
      </c>
      <c r="L14" s="12">
        <v>287527.56996714993</v>
      </c>
      <c r="M14" s="12">
        <v>181201.93765376002</v>
      </c>
      <c r="N14" s="12">
        <f>SUM(B14:M14)</f>
        <v>6439810.73486035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-74195</v>
      </c>
      <c r="C15" s="10">
        <v>-69616</v>
      </c>
      <c r="D15" s="10">
        <v>-55362.2</v>
      </c>
      <c r="E15" s="10">
        <v>-5574.6</v>
      </c>
      <c r="F15" s="10">
        <v>-45949.6</v>
      </c>
      <c r="G15" s="10">
        <v>-82832.4</v>
      </c>
      <c r="H15" s="10">
        <v>-94897.4</v>
      </c>
      <c r="I15" s="10">
        <v>-50760.4</v>
      </c>
      <c r="J15" s="10">
        <v>-61537.2</v>
      </c>
      <c r="K15" s="10">
        <v>-53709.2</v>
      </c>
      <c r="L15" s="10">
        <v>-28769.8</v>
      </c>
      <c r="M15" s="10">
        <v>-20109.6</v>
      </c>
      <c r="N15" s="9">
        <f>SUM(B15:M15)</f>
        <v>-643313.4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759536.1664118998</v>
      </c>
      <c r="C16" s="8">
        <f aca="true" t="shared" si="1" ref="C16:I16">+C14+C15</f>
        <v>490879.02256149997</v>
      </c>
      <c r="D16" s="8">
        <f t="shared" si="1"/>
        <v>543396.5837075001</v>
      </c>
      <c r="E16" s="8">
        <f t="shared" si="1"/>
        <v>110662.07766879999</v>
      </c>
      <c r="F16" s="8">
        <f t="shared" si="1"/>
        <v>522513.9520707001</v>
      </c>
      <c r="G16" s="8">
        <f t="shared" si="1"/>
        <v>615640.1340000001</v>
      </c>
      <c r="H16" s="8">
        <f t="shared" si="1"/>
        <v>647814.3947</v>
      </c>
      <c r="I16" s="8">
        <f t="shared" si="1"/>
        <v>622371.1330131999</v>
      </c>
      <c r="J16" s="8">
        <f>+J14+J15</f>
        <v>471886.1164012</v>
      </c>
      <c r="K16" s="8">
        <f>+K14+K15</f>
        <v>591947.6467046401</v>
      </c>
      <c r="L16" s="8">
        <f>+L14+L15</f>
        <v>258757.76996714994</v>
      </c>
      <c r="M16" s="8">
        <f>+M14+M15</f>
        <v>161092.33765376</v>
      </c>
      <c r="N16" s="8">
        <f>+N14+N15</f>
        <v>5796497.33486035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2017-01-17T17:15:34Z</dcterms:modified>
  <cp:category/>
  <cp:version/>
  <cp:contentType/>
  <cp:contentStatus/>
</cp:coreProperties>
</file>