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<sst xmlns="http://schemas.openxmlformats.org/spreadsheetml/2006/main" count="53" uniqueCount="48">
  <si>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</si>
  <si>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</si>
  <si>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</si>
  <si>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</si>
  <si>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</si>
  <si>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</si>
  <si>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</si>
  <si>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</si>
  <si>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</si>
  <si>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</si>
  <si>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</si>
  <si>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</si>
  <si>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</si>
  <si>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</si>
  <si>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</si>
  <si>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</si>
  <si>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</si>
  <si>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</si>
  <si>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</si>
  <si>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</si>
  <si>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</si>
  <si>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</si>
  <si>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</si>
  <si>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</si>
  <si>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</si>
  <si>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</si>
  <si>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</si>
  <si>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</si>
  <si>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</si>
  <si>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</si>
  <si>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</si>
  <si>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</si>
  <si>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</si>
  <si>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</si>
  <si>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</si>
  <si>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</si>
  <si>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</si>
  <si>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</si>
  <si>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</si>
  <si>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</si>
  <si>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</si>
  <si>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</si>
  <si>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</si>
  <si>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</si>
  <si>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</si>
  <si>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</si>
  <si>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</si>
  <si>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02/01/17 - VENCIMENTO 16/01/17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</si>
</sst>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1038567.82</v>
      </c>
      <c r="C6" s="12">
        <v>1420175.72</v>
      </c>
      <c r="D6" s="12">
        <v>1601178.34</v>
      </c>
      <c r="E6" s="12">
        <v>922963.34</v>
      </c>
      <c r="F6" s="12">
        <v>1355118.54</v>
      </c>
      <c r="G6" s="12">
        <v>1950936.95</v>
      </c>
      <c r="H6" s="12">
        <v>946412.3</v>
      </c>
      <c r="I6" s="12">
        <v>350651.04</v>
      </c>
      <c r="J6" s="12">
        <v>615314.03</v>
      </c>
      <c r="K6" s="12">
        <f>SUM(B6:J6)</f>
        <v>10201318.079999998</v>
      </c>
    </row>
    <row r="7" spans="1:11" ht="27" customHeight="1">
      <c r="A7" s="2" t="s">
        <v>18</v>
      </c>
      <c r="B7" s="9">
        <v>-282717.88</v>
      </c>
      <c r="C7" s="9">
        <v>-177293.64</v>
      </c>
      <c r="D7" s="9">
        <v>-205193.73</v>
      </c>
      <c r="E7" s="9">
        <v>-354663.01</v>
      </c>
      <c r="F7" s="9">
        <v>-350261.32</v>
      </c>
      <c r="G7" s="9">
        <v>-337712.56</v>
      </c>
      <c r="H7" s="9">
        <v>-129272.85</v>
      </c>
      <c r="I7" s="9">
        <v>-89136.49</v>
      </c>
      <c r="J7" s="9">
        <v>-67526.42</v>
      </c>
      <c r="K7" s="9">
        <f>SUM(B7:J7)</f>
        <v>-1993777.9000000001</v>
      </c>
    </row>
    <row r="8" spans="1:11" ht="27" customHeight="1">
      <c r="A8" s="7" t="s">
        <v>19</v>
      </c>
      <c r="B8" s="8">
        <f>+B6+B7</f>
        <v>755849.94</v>
      </c>
      <c r="C8" s="8">
        <f aca="true" t="shared" si="0" ref="C8:J8">+C6+C7</f>
        <v>1242882.08</v>
      </c>
      <c r="D8" s="8">
        <f t="shared" si="0"/>
        <v>1395984.61</v>
      </c>
      <c r="E8" s="8">
        <f t="shared" si="0"/>
        <v>568300.33</v>
      </c>
      <c r="F8" s="8">
        <f t="shared" si="0"/>
        <v>1004857.22</v>
      </c>
      <c r="G8" s="8">
        <f t="shared" si="0"/>
        <v>1613224.39</v>
      </c>
      <c r="H8" s="8">
        <f t="shared" si="0"/>
        <v>817139.4500000001</v>
      </c>
      <c r="I8" s="8">
        <f t="shared" si="0"/>
        <v>261514.55</v>
      </c>
      <c r="J8" s="8">
        <f t="shared" si="0"/>
        <v>547787.61</v>
      </c>
      <c r="K8" s="8">
        <f>SUM(B8:J8)</f>
        <v>8207540.18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666088.7499526199</v>
      </c>
      <c r="C14" s="12">
        <v>446375.850258</v>
      </c>
      <c r="D14" s="12">
        <v>482147.19023485004</v>
      </c>
      <c r="E14" s="12">
        <v>90040.1761224</v>
      </c>
      <c r="F14" s="12">
        <v>433431.9228029</v>
      </c>
      <c r="G14" s="12">
        <v>539612.7814000001</v>
      </c>
      <c r="H14" s="12">
        <v>573619.4659</v>
      </c>
      <c r="I14" s="12">
        <v>548032.5160297999</v>
      </c>
      <c r="J14" s="12">
        <v>423195.7589021</v>
      </c>
      <c r="K14" s="12">
        <v>519001.069856</v>
      </c>
      <c r="L14" s="12">
        <v>225865.19180543002</v>
      </c>
      <c r="M14" s="12">
        <v>149509.08713344</v>
      </c>
      <c r="N14" s="12">
        <f>SUM(B14:M14)</f>
        <v>5096919.76039754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-76425.6</v>
      </c>
      <c r="C15" s="10">
        <v>-67799.6</v>
      </c>
      <c r="D15" s="10">
        <v>-59443.4</v>
      </c>
      <c r="E15" s="10">
        <v>-5316.2</v>
      </c>
      <c r="F15" s="10">
        <v>-46303</v>
      </c>
      <c r="G15" s="10">
        <v>-81867.2</v>
      </c>
      <c r="H15" s="10">
        <v>-86275.2</v>
      </c>
      <c r="I15" s="10">
        <v>-55354.6</v>
      </c>
      <c r="J15" s="10">
        <v>-64235.2</v>
      </c>
      <c r="K15" s="10">
        <v>-54328.6</v>
      </c>
      <c r="L15" s="10">
        <v>-28063</v>
      </c>
      <c r="M15" s="10">
        <v>-19866.4</v>
      </c>
      <c r="N15" s="9">
        <f>SUM(B15:M15)</f>
        <v>-645278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589663.1499526199</v>
      </c>
      <c r="C16" s="8">
        <f aca="true" t="shared" si="1" ref="C16:I16">+C14+C15</f>
        <v>378576.250258</v>
      </c>
      <c r="D16" s="8">
        <f t="shared" si="1"/>
        <v>422703.79023485</v>
      </c>
      <c r="E16" s="8">
        <f t="shared" si="1"/>
        <v>84723.9761224</v>
      </c>
      <c r="F16" s="8">
        <f t="shared" si="1"/>
        <v>387128.9228029</v>
      </c>
      <c r="G16" s="8">
        <f t="shared" si="1"/>
        <v>457745.5814000001</v>
      </c>
      <c r="H16" s="8">
        <f t="shared" si="1"/>
        <v>487344.26589999994</v>
      </c>
      <c r="I16" s="8">
        <f t="shared" si="1"/>
        <v>492677.91602979996</v>
      </c>
      <c r="J16" s="8">
        <f>+J14+J15</f>
        <v>358960.55890209996</v>
      </c>
      <c r="K16" s="8">
        <f>+K14+K15</f>
        <v>464672.46985600004</v>
      </c>
      <c r="L16" s="8">
        <f>+L14+L15</f>
        <v>197802.19180543002</v>
      </c>
      <c r="M16" s="8">
        <f>+M14+M15</f>
        <v>129642.68713344002</v>
      </c>
      <c r="N16" s="8">
        <f>+N14+N15</f>
        <v>4451641.76039754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2017-01-13T17:50:04Z</dcterms:modified>
  <cp:category/>
  <cp:version/>
  <cp:contentType/>
  <cp:contentStatus/>
</cp:coreProperties>
</file>