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<sst xmlns="http://schemas.openxmlformats.org/spreadsheetml/2006/main" count="53" uniqueCount="48">
  <si>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</si>
  <si>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</si>
  <si>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</si>
  <si>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</si>
  <si>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</si>
  <si>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</si>
  <si>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</si>
  <si>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</si>
  <si>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</si>
  <si>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</si>
  <si>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</si>
  <si>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</si>
  <si>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</si>
  <si>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</si>
  <si>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</si>
  <si>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</si>
  <si>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</si>
  <si>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</si>
  <si>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</si>
  <si>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</si>
  <si>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</si>
  <si>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</si>
  <si>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</si>
  <si>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</si>
  <si>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</si>
  <si>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</si>
  <si>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</si>
  <si>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</si>
  <si>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</si>
  <si>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</si>
  <si>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</si>
  <si>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</si>
  <si>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</si>
  <si>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</si>
  <si>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</si>
  <si>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</si>
  <si>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</si>
  <si>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</si>
  <si>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</si>
  <si>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</si>
  <si>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</si>
  <si>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</si>
  <si>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</si>
  <si>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</si>
  <si>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</si>
  <si>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</si>
  <si>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17/02/17 - VENCIMENTO 06/03/17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</si>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</sst>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1718566.45</v>
      </c>
      <c r="C6" s="12">
        <v>2431836.93</v>
      </c>
      <c r="D6" s="12">
        <v>2827607.11</v>
      </c>
      <c r="E6" s="12">
        <v>1637838.61</v>
      </c>
      <c r="F6" s="12">
        <v>2192071.49</v>
      </c>
      <c r="G6" s="12">
        <v>3108620.36</v>
      </c>
      <c r="H6" s="12">
        <v>1630500.61</v>
      </c>
      <c r="I6" s="12">
        <v>606110.43</v>
      </c>
      <c r="J6" s="12">
        <v>1005904.64</v>
      </c>
      <c r="K6" s="12">
        <f>SUM(B6:J6)</f>
        <v>17159056.63</v>
      </c>
    </row>
    <row r="7" spans="1:11" ht="27" customHeight="1">
      <c r="A7" s="2" t="s">
        <v>17</v>
      </c>
      <c r="B7" s="9">
        <v>-235221.84999999986</v>
      </c>
      <c r="C7" s="9">
        <v>-274081.8300000001</v>
      </c>
      <c r="D7" s="9">
        <v>-459674.93999999994</v>
      </c>
      <c r="E7" s="9">
        <v>-276947.9400000002</v>
      </c>
      <c r="F7" s="9">
        <v>-324854.8900000006</v>
      </c>
      <c r="G7" s="9">
        <v>-355481.3099999996</v>
      </c>
      <c r="H7" s="9">
        <v>-212457.77000000025</v>
      </c>
      <c r="I7" s="9">
        <v>-109576.94000000006</v>
      </c>
      <c r="J7" s="9">
        <v>-86906.6499999999</v>
      </c>
      <c r="K7" s="9">
        <f>SUM(B7:J7)</f>
        <v>-2335204.12</v>
      </c>
    </row>
    <row r="8" spans="1:11" ht="27" customHeight="1">
      <c r="A8" s="7" t="s">
        <v>18</v>
      </c>
      <c r="B8" s="8">
        <f>B6+B7</f>
        <v>1483344.6</v>
      </c>
      <c r="C8" s="8">
        <f aca="true" t="shared" si="0" ref="C8:J8">C6+C7</f>
        <v>2157755.1</v>
      </c>
      <c r="D8" s="8">
        <f t="shared" si="0"/>
        <v>2367932.17</v>
      </c>
      <c r="E8" s="8">
        <f t="shared" si="0"/>
        <v>1360890.67</v>
      </c>
      <c r="F8" s="8">
        <f t="shared" si="0"/>
        <v>1867216.5999999996</v>
      </c>
      <c r="G8" s="8">
        <f t="shared" si="0"/>
        <v>2753139.0500000003</v>
      </c>
      <c r="H8" s="8">
        <f t="shared" si="0"/>
        <v>1418042.8399999999</v>
      </c>
      <c r="I8" s="8">
        <f t="shared" si="0"/>
        <v>496533.49</v>
      </c>
      <c r="J8" s="8">
        <f t="shared" si="0"/>
        <v>918997.9900000001</v>
      </c>
      <c r="K8" s="8">
        <f>SUM(B8:J8)</f>
        <v>14823852.510000002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1069184.72589038</v>
      </c>
      <c r="C14" s="12">
        <v>757308.4257895</v>
      </c>
      <c r="D14" s="12">
        <v>729299.50406505</v>
      </c>
      <c r="E14" s="12">
        <v>143539.25931119997</v>
      </c>
      <c r="F14" s="12">
        <v>718621.6984165001</v>
      </c>
      <c r="G14" s="12">
        <v>905099.616</v>
      </c>
      <c r="H14" s="12">
        <v>952288.8649</v>
      </c>
      <c r="I14" s="12">
        <v>833988.164156</v>
      </c>
      <c r="J14" s="12">
        <v>667329.4181858</v>
      </c>
      <c r="K14" s="12">
        <v>784313.8477555199</v>
      </c>
      <c r="L14" s="12">
        <v>376363.57272188</v>
      </c>
      <c r="M14" s="12">
        <v>219615.91605632</v>
      </c>
      <c r="N14" s="12">
        <f>SUM(B14:M14)</f>
        <v>8156953.013248151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-94866.18</v>
      </c>
      <c r="C15" s="10">
        <v>-91325.95</v>
      </c>
      <c r="D15" s="10">
        <v>-72613.04000000001</v>
      </c>
      <c r="E15" s="10">
        <v>-41357.78999999999</v>
      </c>
      <c r="F15" s="10">
        <v>-92576.83</v>
      </c>
      <c r="G15" s="10">
        <v>-127205.55</v>
      </c>
      <c r="H15" s="10">
        <v>-121299.76000000001</v>
      </c>
      <c r="I15" s="10">
        <v>-74917.99</v>
      </c>
      <c r="J15" s="10">
        <v>-86984.43</v>
      </c>
      <c r="K15" s="10">
        <v>-76326.73000000001</v>
      </c>
      <c r="L15" s="10">
        <v>-48176.78</v>
      </c>
      <c r="M15" s="10">
        <v>-27819.29</v>
      </c>
      <c r="N15" s="9">
        <f>SUM(B15:M15)</f>
        <v>-955470.3200000001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974318.5458903802</v>
      </c>
      <c r="C16" s="8">
        <f aca="true" t="shared" si="1" ref="C16:I16">+C14+C15</f>
        <v>665982.4757895</v>
      </c>
      <c r="D16" s="8">
        <f t="shared" si="1"/>
        <v>656686.46406505</v>
      </c>
      <c r="E16" s="8">
        <f t="shared" si="1"/>
        <v>102181.46931119998</v>
      </c>
      <c r="F16" s="8">
        <f t="shared" si="1"/>
        <v>626044.8684165002</v>
      </c>
      <c r="G16" s="8">
        <f t="shared" si="1"/>
        <v>777894.066</v>
      </c>
      <c r="H16" s="8">
        <f t="shared" si="1"/>
        <v>830989.1049</v>
      </c>
      <c r="I16" s="8">
        <f t="shared" si="1"/>
        <v>759070.174156</v>
      </c>
      <c r="J16" s="8">
        <f>+J14+J15</f>
        <v>580344.9881857999</v>
      </c>
      <c r="K16" s="8">
        <f>+K14+K15</f>
        <v>707987.1177555199</v>
      </c>
      <c r="L16" s="8">
        <f>+L14+L15</f>
        <v>328186.79272188</v>
      </c>
      <c r="M16" s="8">
        <f>+M14+M15</f>
        <v>191796.62605632</v>
      </c>
      <c r="N16" s="8">
        <f>+N14+N15</f>
        <v>7201482.693248151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2017-05-10T20:39:19Z</dcterms:modified>
  <cp:category/>
  <cp:version/>
  <cp:contentType/>
  <cp:contentStatus/>
</cp:coreProperties>
</file>