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<sst xmlns="http://schemas.openxmlformats.org/spreadsheetml/2006/main" count="53" uniqueCount="48">
  <si>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</si>
  <si>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</si>
  <si>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</si>
  <si>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</si>
  <si>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</si>
  <si>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</si>
  <si>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</si>
  <si>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</si>
  <si>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</si>
  <si>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</si>
  <si>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</si>
  <si>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</si>
  <si>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</si>
  <si>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</si>
  <si>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</si>
  <si>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</si>
  <si>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</si>
  <si>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</si>
  <si>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</si>
  <si>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</si>
  <si>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</si>
  <si>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</si>
  <si>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</si>
  <si>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</si>
  <si>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</si>
  <si>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</si>
  <si>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</si>
  <si>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</si>
  <si>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</si>
  <si>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</si>
  <si>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</si>
  <si>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</si>
  <si>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</si>
  <si>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</si>
  <si>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</si>
  <si>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</si>
  <si>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</si>
  <si>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</si>
  <si>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</si>
  <si>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</si>
  <si>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</si>
  <si>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</si>
  <si>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</si>
  <si>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</si>
  <si>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</si>
  <si>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</si>
  <si>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16/02/17 - VENCIMENTO 03/03/17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</si>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</sst>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1740261.55</v>
      </c>
      <c r="C6" s="12">
        <v>2448698.75</v>
      </c>
      <c r="D6" s="12">
        <v>2860295.59</v>
      </c>
      <c r="E6" s="12">
        <v>1658503.95</v>
      </c>
      <c r="F6" s="12">
        <v>2212157.85</v>
      </c>
      <c r="G6" s="12">
        <v>3116415.05</v>
      </c>
      <c r="H6" s="12">
        <v>1654160.31</v>
      </c>
      <c r="I6" s="12">
        <v>640272.38</v>
      </c>
      <c r="J6" s="12">
        <v>1016135.78</v>
      </c>
      <c r="K6" s="12">
        <f>SUM(B6:J6)</f>
        <v>17346901.21</v>
      </c>
    </row>
    <row r="7" spans="1:11" ht="27" customHeight="1">
      <c r="A7" s="2" t="s">
        <v>17</v>
      </c>
      <c r="B7" s="9">
        <v>-235118.9500000002</v>
      </c>
      <c r="C7" s="9">
        <v>-233033.09999999963</v>
      </c>
      <c r="D7" s="9">
        <v>-2834879.0999999996</v>
      </c>
      <c r="E7" s="9">
        <v>-284903.9900000002</v>
      </c>
      <c r="F7" s="9">
        <v>-268889.09999999986</v>
      </c>
      <c r="G7" s="9">
        <v>-306196.4499999997</v>
      </c>
      <c r="H7" s="9">
        <v>-206815.78000000026</v>
      </c>
      <c r="I7" s="9">
        <v>-101946.06999999995</v>
      </c>
      <c r="J7" s="9">
        <v>-77125.21999999986</v>
      </c>
      <c r="K7" s="9">
        <f>SUM(B7:J7)</f>
        <v>-4548907.759999999</v>
      </c>
    </row>
    <row r="8" spans="1:11" ht="27" customHeight="1">
      <c r="A8" s="7" t="s">
        <v>18</v>
      </c>
      <c r="B8" s="8">
        <f>B6+B7</f>
        <v>1505142.5999999999</v>
      </c>
      <c r="C8" s="8">
        <f aca="true" t="shared" si="0" ref="C8:J8">C6+C7</f>
        <v>2215665.6500000004</v>
      </c>
      <c r="D8" s="8">
        <f t="shared" si="0"/>
        <v>25416.490000000224</v>
      </c>
      <c r="E8" s="8">
        <f t="shared" si="0"/>
        <v>1373599.9599999997</v>
      </c>
      <c r="F8" s="8">
        <f t="shared" si="0"/>
        <v>1943268.7500000002</v>
      </c>
      <c r="G8" s="8">
        <f t="shared" si="0"/>
        <v>2810218.6</v>
      </c>
      <c r="H8" s="8">
        <f t="shared" si="0"/>
        <v>1447344.5299999998</v>
      </c>
      <c r="I8" s="8">
        <f t="shared" si="0"/>
        <v>538326.31</v>
      </c>
      <c r="J8" s="8">
        <f t="shared" si="0"/>
        <v>939010.5600000002</v>
      </c>
      <c r="K8" s="8">
        <f>SUM(B8:J8)</f>
        <v>12797993.450000001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1067042.36310824</v>
      </c>
      <c r="C14" s="12">
        <v>754091.2685865</v>
      </c>
      <c r="D14" s="12">
        <v>725120.1364495499</v>
      </c>
      <c r="E14" s="12">
        <v>141930.41553519998</v>
      </c>
      <c r="F14" s="12">
        <v>718435.7859161</v>
      </c>
      <c r="G14" s="12">
        <v>902244.7344000001</v>
      </c>
      <c r="H14" s="12">
        <v>951153.5038</v>
      </c>
      <c r="I14" s="12">
        <v>841946.2094204</v>
      </c>
      <c r="J14" s="12">
        <v>666732.3351847</v>
      </c>
      <c r="K14" s="12">
        <v>797025.99612496</v>
      </c>
      <c r="L14" s="12">
        <v>380268.23688415997</v>
      </c>
      <c r="M14" s="12">
        <v>225205.67005824004</v>
      </c>
      <c r="N14" s="12">
        <f>SUM(B14:M14)</f>
        <v>8171196.655468049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-81536.6</v>
      </c>
      <c r="C15" s="10">
        <v>-81141.4</v>
      </c>
      <c r="D15" s="10">
        <v>-53982.8</v>
      </c>
      <c r="E15" s="10">
        <v>-7522.4</v>
      </c>
      <c r="F15" s="10">
        <v>-46990.8</v>
      </c>
      <c r="G15" s="10">
        <v>-88935.2</v>
      </c>
      <c r="H15" s="10">
        <v>-105909.8</v>
      </c>
      <c r="I15" s="10">
        <v>-49829.4</v>
      </c>
      <c r="J15" s="10">
        <v>-65382.8</v>
      </c>
      <c r="K15" s="10">
        <v>-53321.6</v>
      </c>
      <c r="L15" s="10">
        <v>-37118.4</v>
      </c>
      <c r="M15" s="10">
        <v>-23138.2</v>
      </c>
      <c r="N15" s="9">
        <f>SUM(B15:M15)</f>
        <v>-694809.4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985505.7631082401</v>
      </c>
      <c r="C16" s="8">
        <f aca="true" t="shared" si="1" ref="C16:I16">+C14+C15</f>
        <v>672949.8685865</v>
      </c>
      <c r="D16" s="8">
        <f t="shared" si="1"/>
        <v>671137.3364495499</v>
      </c>
      <c r="E16" s="8">
        <f t="shared" si="1"/>
        <v>134408.0155352</v>
      </c>
      <c r="F16" s="8">
        <f t="shared" si="1"/>
        <v>671444.9859161</v>
      </c>
      <c r="G16" s="8">
        <f t="shared" si="1"/>
        <v>813309.5344000001</v>
      </c>
      <c r="H16" s="8">
        <f t="shared" si="1"/>
        <v>845243.7037999999</v>
      </c>
      <c r="I16" s="8">
        <f t="shared" si="1"/>
        <v>792116.8094204</v>
      </c>
      <c r="J16" s="8">
        <f>+J14+J15</f>
        <v>601349.5351846999</v>
      </c>
      <c r="K16" s="8">
        <f>+K14+K15</f>
        <v>743704.39612496</v>
      </c>
      <c r="L16" s="8">
        <f>+L14+L15</f>
        <v>343149.83688415994</v>
      </c>
      <c r="M16" s="8">
        <f>+M14+M15</f>
        <v>202067.47005824003</v>
      </c>
      <c r="N16" s="8">
        <f>+N14+N15</f>
        <v>7476387.255468049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2017-05-10T20:39:12Z</dcterms:modified>
  <cp:category/>
  <cp:version/>
  <cp:contentType/>
  <cp:contentStatus/>
</cp:coreProperties>
</file>