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<sst xmlns="http://schemas.openxmlformats.org/spreadsheetml/2006/main" count="53" uniqueCount="48">
  <si>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</si>
  <si>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</si>
  <si>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</si>
  <si>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</si>
  <si>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</si>
  <si>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</si>
  <si>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</si>
  <si>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</si>
  <si>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</si>
  <si>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</si>
  <si>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</si>
  <si>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</si>
  <si>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</si>
  <si>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</si>
  <si>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</si>
  <si>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</si>
  <si>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</si>
  <si>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</si>
  <si>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</si>
  <si>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</si>
  <si>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</si>
  <si>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</si>
  <si>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</si>
  <si>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</si>
  <si>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</si>
  <si>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</si>
  <si>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</si>
  <si>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</si>
  <si>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</si>
  <si>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</si>
  <si>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</si>
  <si>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</si>
  <si>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</si>
  <si>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</si>
  <si>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</si>
  <si>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</si>
  <si>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</si>
  <si>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</si>
  <si>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</si>
  <si>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</si>
  <si>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</si>
  <si>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</si>
  <si>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</si>
  <si>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</si>
  <si>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</si>
  <si>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</si>
  <si>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14/02/17 - VENCIMENTO 01/03/17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</si>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</sst>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6.625" style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3657482.25</v>
      </c>
      <c r="C6" s="12">
        <v>5327158.01</v>
      </c>
      <c r="D6" s="12">
        <v>6302048.28</v>
      </c>
      <c r="E6" s="12">
        <v>3545904.18</v>
      </c>
      <c r="F6" s="12">
        <v>4784760.82</v>
      </c>
      <c r="G6" s="12">
        <v>6669998.56</v>
      </c>
      <c r="H6" s="12">
        <v>3532525.12</v>
      </c>
      <c r="I6" s="12">
        <v>643293.05</v>
      </c>
      <c r="J6" s="12">
        <v>1018728.8</v>
      </c>
      <c r="K6" s="12">
        <f>SUM(B6:J6)</f>
        <v>35481899.06999999</v>
      </c>
    </row>
    <row r="7" spans="1:11" ht="27" customHeight="1">
      <c r="A7" s="2" t="s">
        <v>17</v>
      </c>
      <c r="B7" s="9">
        <v>-1756222.6799999997</v>
      </c>
      <c r="C7" s="9">
        <v>-2408330.5500000003</v>
      </c>
      <c r="D7" s="9">
        <v>-2918237.21</v>
      </c>
      <c r="E7" s="9">
        <v>-1412464.15</v>
      </c>
      <c r="F7" s="9">
        <v>-2459004.1599999997</v>
      </c>
      <c r="G7" s="9">
        <v>-3608706.47</v>
      </c>
      <c r="H7" s="9">
        <v>-1647779.2999999998</v>
      </c>
      <c r="I7" s="9">
        <v>-46157.95000000001</v>
      </c>
      <c r="J7" s="9">
        <v>187355.88</v>
      </c>
      <c r="K7" s="9">
        <f>SUM(B7:J7)</f>
        <v>-16069546.589999998</v>
      </c>
    </row>
    <row r="8" spans="1:11" ht="27" customHeight="1">
      <c r="A8" s="7" t="s">
        <v>18</v>
      </c>
      <c r="B8" s="8">
        <f>+B6+B7</f>
        <v>1901259.5700000003</v>
      </c>
      <c r="C8" s="8">
        <f aca="true" t="shared" si="0" ref="C8:J8">+C6+C7</f>
        <v>2918827.4599999995</v>
      </c>
      <c r="D8" s="8">
        <f t="shared" si="0"/>
        <v>3383811.0700000003</v>
      </c>
      <c r="E8" s="8">
        <f t="shared" si="0"/>
        <v>2133440.0300000003</v>
      </c>
      <c r="F8" s="8">
        <f t="shared" si="0"/>
        <v>2325756.6600000006</v>
      </c>
      <c r="G8" s="8">
        <f t="shared" si="0"/>
        <v>3061292.0899999994</v>
      </c>
      <c r="H8" s="8">
        <f t="shared" si="0"/>
        <v>1884745.8200000003</v>
      </c>
      <c r="I8" s="8">
        <f t="shared" si="0"/>
        <v>597135.1000000001</v>
      </c>
      <c r="J8" s="8">
        <f t="shared" si="0"/>
        <v>1206084.6800000002</v>
      </c>
      <c r="K8" s="8">
        <f>SUM(B8:J8)</f>
        <v>19412352.48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1064236.45453522</v>
      </c>
      <c r="C14" s="12">
        <v>757656.3322185</v>
      </c>
      <c r="D14" s="12">
        <v>717955.5062515499</v>
      </c>
      <c r="E14" s="12">
        <v>142435.6930336</v>
      </c>
      <c r="F14" s="12">
        <v>723375.1430290001</v>
      </c>
      <c r="G14" s="12">
        <v>904704.2216</v>
      </c>
      <c r="H14" s="12">
        <v>966052.422</v>
      </c>
      <c r="I14" s="12">
        <v>833572.8452954</v>
      </c>
      <c r="J14" s="12">
        <v>664477.6463069001</v>
      </c>
      <c r="K14" s="12">
        <v>762450.35380192</v>
      </c>
      <c r="L14" s="12">
        <v>375842.46152728994</v>
      </c>
      <c r="M14" s="12">
        <v>224419.46109056</v>
      </c>
      <c r="N14" s="12">
        <f>SUM(B14:M14)</f>
        <v>8137178.5406899415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-23667.449999999997</v>
      </c>
      <c r="C15" s="10">
        <v>19565.14</v>
      </c>
      <c r="D15" s="10">
        <v>-43502.46000000001</v>
      </c>
      <c r="E15" s="10">
        <v>15117.79</v>
      </c>
      <c r="F15" s="10">
        <v>1765.2699999999968</v>
      </c>
      <c r="G15" s="10">
        <v>-13602.800000000003</v>
      </c>
      <c r="H15" s="10">
        <v>-102174.63</v>
      </c>
      <c r="I15" s="10">
        <v>-73355.81</v>
      </c>
      <c r="J15" s="10">
        <v>-25286.109999999993</v>
      </c>
      <c r="K15" s="10">
        <v>-59500.47</v>
      </c>
      <c r="L15" s="10">
        <v>-24491.06</v>
      </c>
      <c r="M15" s="10">
        <v>2048.1399999999994</v>
      </c>
      <c r="N15" s="9">
        <f>SUM(B15:M15)</f>
        <v>-327084.45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1040569.0045352201</v>
      </c>
      <c r="C16" s="8">
        <f aca="true" t="shared" si="1" ref="C16:I16">+C14+C15</f>
        <v>777221.4722185</v>
      </c>
      <c r="D16" s="8">
        <f t="shared" si="1"/>
        <v>674453.04625155</v>
      </c>
      <c r="E16" s="8">
        <f t="shared" si="1"/>
        <v>157553.4830336</v>
      </c>
      <c r="F16" s="8">
        <f t="shared" si="1"/>
        <v>725140.4130290002</v>
      </c>
      <c r="G16" s="8">
        <f t="shared" si="1"/>
        <v>891101.4216</v>
      </c>
      <c r="H16" s="8">
        <f t="shared" si="1"/>
        <v>863877.792</v>
      </c>
      <c r="I16" s="8">
        <f t="shared" si="1"/>
        <v>760217.0352954001</v>
      </c>
      <c r="J16" s="8">
        <f>+J14+J15</f>
        <v>639191.5363069001</v>
      </c>
      <c r="K16" s="8">
        <f>+K14+K15</f>
        <v>702949.88380192</v>
      </c>
      <c r="L16" s="8">
        <f>+L14+L15</f>
        <v>351351.40152728994</v>
      </c>
      <c r="M16" s="8">
        <f>+M14+M15</f>
        <v>226467.60109056003</v>
      </c>
      <c r="N16" s="8">
        <f>+N14+N15</f>
        <v>7810094.090689941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2017-05-10T20:37:51Z</dcterms:modified>
  <cp:category/>
  <cp:version/>
  <cp:contentType/>
  <cp:contentStatus/>
</cp:coreProperties>
</file>