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<sst xmlns="http://schemas.openxmlformats.org/spreadsheetml/2006/main" count="53" uniqueCount="48">
  <si>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</si>
  <si>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</si>
  <si>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</si>
  <si>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</si>
  <si>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</si>
  <si>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</si>
  <si>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</si>
  <si>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</si>
  <si>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</si>
  <si>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</si>
  <si>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</si>
  <si>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</si>
  <si>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</si>
  <si>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</si>
  <si>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</si>
  <si>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</si>
  <si>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</si>
  <si>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</si>
  <si>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</si>
  <si>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</si>
  <si>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</si>
  <si>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</si>
  <si>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</si>
  <si>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</si>
  <si>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</si>
  <si>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</si>
  <si>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</si>
  <si>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</si>
  <si>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</si>
  <si>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</si>
  <si>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</si>
  <si>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</si>
  <si>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</si>
  <si>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</si>
  <si>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</si>
  <si>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</si>
  <si>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</si>
  <si>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</si>
  <si>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</si>
  <si>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</si>
  <si>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</si>
  <si>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</si>
  <si>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</si>
  <si>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</si>
  <si>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</si>
  <si>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</si>
  <si>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</si>
  <si>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10/02/17 - VENCIMENTO 23/02/17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</si>
</sst>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5.12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1689485.26</v>
      </c>
      <c r="C6" s="12">
        <v>2406784.71</v>
      </c>
      <c r="D6" s="12">
        <v>2861431.3299999996</v>
      </c>
      <c r="E6" s="12">
        <v>1604139.3199999998</v>
      </c>
      <c r="F6" s="12">
        <v>2194556.55</v>
      </c>
      <c r="G6" s="12">
        <v>3080615.49</v>
      </c>
      <c r="H6" s="12">
        <v>1622955.8299999998</v>
      </c>
      <c r="I6" s="12">
        <v>623113.11</v>
      </c>
      <c r="J6" s="12">
        <v>1019682.06</v>
      </c>
      <c r="K6" s="12">
        <f>SUM(B6:J6)</f>
        <v>17102763.659999996</v>
      </c>
    </row>
    <row r="7" spans="1:11" ht="27" customHeight="1">
      <c r="A7" s="2" t="s">
        <v>18</v>
      </c>
      <c r="B7" s="9">
        <v>-240642.29000000004</v>
      </c>
      <c r="C7" s="9">
        <v>-298105.31999999983</v>
      </c>
      <c r="D7" s="9">
        <v>-305103.3299999996</v>
      </c>
      <c r="E7" s="9">
        <v>-283286.8099999998</v>
      </c>
      <c r="F7" s="9">
        <v>-333156.6699999997</v>
      </c>
      <c r="G7" s="9">
        <v>-347220.1899999995</v>
      </c>
      <c r="H7" s="9">
        <v>-263039.3699999999</v>
      </c>
      <c r="I7" s="9">
        <v>-111031.09000000003</v>
      </c>
      <c r="J7" s="9">
        <v>-110169.04000000004</v>
      </c>
      <c r="K7" s="9">
        <f>SUM(B7:J7)</f>
        <v>-2291754.1099999985</v>
      </c>
    </row>
    <row r="8" spans="1:11" ht="27" customHeight="1">
      <c r="A8" s="7" t="s">
        <v>19</v>
      </c>
      <c r="B8" s="8">
        <f>B6+B7</f>
        <v>1448842.97</v>
      </c>
      <c r="C8" s="8">
        <f>C6+C7</f>
        <v>2108679.39</v>
      </c>
      <c r="D8" s="8">
        <f aca="true" t="shared" si="0" ref="D8:J8">D6+D7</f>
        <v>2556328</v>
      </c>
      <c r="E8" s="8">
        <f t="shared" si="0"/>
        <v>1320852.51</v>
      </c>
      <c r="F8" s="8">
        <f t="shared" si="0"/>
        <v>1861399.8800000001</v>
      </c>
      <c r="G8" s="8">
        <f t="shared" si="0"/>
        <v>2733395.3000000007</v>
      </c>
      <c r="H8" s="8">
        <f t="shared" si="0"/>
        <v>1359916.46</v>
      </c>
      <c r="I8" s="8">
        <f t="shared" si="0"/>
        <v>512082.01999999996</v>
      </c>
      <c r="J8" s="8">
        <f t="shared" si="0"/>
        <v>909513.02</v>
      </c>
      <c r="K8" s="8">
        <f>SUM(B8:J8)</f>
        <v>14811009.55</v>
      </c>
    </row>
    <row r="9" ht="36" customHeight="1">
      <c r="K9" s="22"/>
    </row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1052822.6577299002</v>
      </c>
      <c r="C14" s="12">
        <v>744856.111974</v>
      </c>
      <c r="D14" s="12">
        <v>727208.0110072499</v>
      </c>
      <c r="E14" s="12">
        <v>141857.5148016</v>
      </c>
      <c r="F14" s="12">
        <v>699529.75221065</v>
      </c>
      <c r="G14" s="12">
        <v>894358.6266000002</v>
      </c>
      <c r="H14" s="12">
        <v>954298.7874</v>
      </c>
      <c r="I14" s="12">
        <v>822319.0439114</v>
      </c>
      <c r="J14" s="12">
        <v>671991.8388767</v>
      </c>
      <c r="K14" s="12">
        <v>783524.61889744</v>
      </c>
      <c r="L14" s="12">
        <v>375866.92684159</v>
      </c>
      <c r="M14" s="12">
        <v>225967.90924032003</v>
      </c>
      <c r="N14" s="12">
        <f>SUM(B14:M14)</f>
        <v>8094601.79949085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-126428.34</v>
      </c>
      <c r="C15" s="10">
        <v>-107448.40999999999</v>
      </c>
      <c r="D15" s="10">
        <v>-91165.4</v>
      </c>
      <c r="E15" s="10">
        <v>-44138.69</v>
      </c>
      <c r="F15" s="10">
        <v>-121825.26999999999</v>
      </c>
      <c r="G15" s="10">
        <v>-113147.48</v>
      </c>
      <c r="H15" s="10">
        <v>-149406.1</v>
      </c>
      <c r="I15" s="10">
        <v>-84950.08</v>
      </c>
      <c r="J15" s="10">
        <v>-216766.69</v>
      </c>
      <c r="K15" s="10">
        <v>-81502.76</v>
      </c>
      <c r="L15" s="10">
        <v>-47374.409999999996</v>
      </c>
      <c r="M15" s="10">
        <v>-42020.14</v>
      </c>
      <c r="N15" s="9">
        <f>SUM(B15:M15)</f>
        <v>-1226173.7699999998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926394.3177299002</v>
      </c>
      <c r="C16" s="8">
        <f aca="true" t="shared" si="1" ref="C16:I16">+C14+C15</f>
        <v>637407.701974</v>
      </c>
      <c r="D16" s="8">
        <f t="shared" si="1"/>
        <v>636042.6110072499</v>
      </c>
      <c r="E16" s="8">
        <f t="shared" si="1"/>
        <v>97718.82480159999</v>
      </c>
      <c r="F16" s="8">
        <f t="shared" si="1"/>
        <v>577704.48221065</v>
      </c>
      <c r="G16" s="8">
        <f t="shared" si="1"/>
        <v>781211.1466000002</v>
      </c>
      <c r="H16" s="8">
        <f t="shared" si="1"/>
        <v>804892.6874</v>
      </c>
      <c r="I16" s="8">
        <f t="shared" si="1"/>
        <v>737368.9639114001</v>
      </c>
      <c r="J16" s="8">
        <f>+J14+J15</f>
        <v>455225.1488767</v>
      </c>
      <c r="K16" s="8">
        <f>+K14+K15</f>
        <v>702021.85889744</v>
      </c>
      <c r="L16" s="8">
        <f>+L14+L15</f>
        <v>328492.51684159</v>
      </c>
      <c r="M16" s="8">
        <f>+M14+M15</f>
        <v>183947.76924032002</v>
      </c>
      <c r="N16" s="8">
        <f>+N14+N15</f>
        <v>6868428.029490851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2017-02-23T14:20:02Z</dcterms:modified>
  <cp:category/>
  <cp:version/>
  <cp:contentType/>
  <cp:contentStatus/>
</cp:coreProperties>
</file>