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<sst xmlns="http://schemas.openxmlformats.org/spreadsheetml/2006/main" count="53" uniqueCount="48">
  <si>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</si>
  <si>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</si>
  <si>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</si>
  <si>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</si>
  <si>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</si>
  <si>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</si>
  <si>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</si>
  <si>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</si>
  <si>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</si>
  <si>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</si>
  <si>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</si>
  <si>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</si>
  <si>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</si>
  <si>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</si>
  <si>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</si>
  <si>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</si>
  <si>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</si>
  <si>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</si>
  <si>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</si>
  <si>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</si>
  <si>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</si>
  <si>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</si>
  <si>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</si>
  <si>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</si>
  <si>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</si>
  <si>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</si>
  <si>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</si>
  <si>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</si>
  <si>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</si>
  <si>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</si>
  <si>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</si>
  <si>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</si>
  <si>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</si>
  <si>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</si>
  <si>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</si>
  <si>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</si>
  <si>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</si>
  <si>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</si>
  <si>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</si>
  <si>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</si>
  <si>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</si>
  <si>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</si>
  <si>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</si>
  <si>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</si>
  <si>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</si>
  <si>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</si>
  <si>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</si>
  <si>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07/02/17 - VENCIMENTO 20/02/17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</si>
</sst>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1762281.15</v>
      </c>
      <c r="C6" s="12">
        <v>2464750.54</v>
      </c>
      <c r="D6" s="12">
        <v>3021337.23</v>
      </c>
      <c r="E6" s="12">
        <v>1669814.31</v>
      </c>
      <c r="F6" s="12">
        <v>2230987.66</v>
      </c>
      <c r="G6" s="12">
        <v>3114047.61</v>
      </c>
      <c r="H6" s="12">
        <v>1673085.1</v>
      </c>
      <c r="I6" s="12">
        <v>687087.82</v>
      </c>
      <c r="J6" s="12">
        <v>1073478.79</v>
      </c>
      <c r="K6" s="12">
        <f>SUM(B6:J6)</f>
        <v>17696870.21</v>
      </c>
    </row>
    <row r="7" spans="1:11" ht="27" customHeight="1">
      <c r="A7" s="2" t="s">
        <v>18</v>
      </c>
      <c r="B7" s="9">
        <v>-246866.30000000075</v>
      </c>
      <c r="C7" s="9">
        <v>-270765.94999999995</v>
      </c>
      <c r="D7" s="9">
        <v>5737606.52</v>
      </c>
      <c r="E7" s="9">
        <v>-275941.32999999996</v>
      </c>
      <c r="F7" s="9">
        <v>-282267.5499999998</v>
      </c>
      <c r="G7" s="9">
        <v>-327108.58</v>
      </c>
      <c r="H7" s="9">
        <v>-236360.76</v>
      </c>
      <c r="I7" s="9">
        <v>-108869.67000000001</v>
      </c>
      <c r="J7" s="9">
        <v>-95684.42</v>
      </c>
      <c r="K7" s="9">
        <f>SUM(B7:J7)</f>
        <v>3893741.959999999</v>
      </c>
    </row>
    <row r="8" spans="1:11" ht="27" customHeight="1">
      <c r="A8" s="7" t="s">
        <v>19</v>
      </c>
      <c r="B8" s="8">
        <f>+B6+B7</f>
        <v>1515414.8499999992</v>
      </c>
      <c r="C8" s="8">
        <f aca="true" t="shared" si="0" ref="C8:J8">+C6+C7</f>
        <v>2193984.59</v>
      </c>
      <c r="D8" s="8">
        <f t="shared" si="0"/>
        <v>8758943.75</v>
      </c>
      <c r="E8" s="8">
        <f t="shared" si="0"/>
        <v>1393872.98</v>
      </c>
      <c r="F8" s="8">
        <f t="shared" si="0"/>
        <v>1948720.1100000003</v>
      </c>
      <c r="G8" s="8">
        <f t="shared" si="0"/>
        <v>2786939.03</v>
      </c>
      <c r="H8" s="8">
        <f t="shared" si="0"/>
        <v>1436724.34</v>
      </c>
      <c r="I8" s="8">
        <f t="shared" si="0"/>
        <v>578218.1499999999</v>
      </c>
      <c r="J8" s="8">
        <f t="shared" si="0"/>
        <v>977794.37</v>
      </c>
      <c r="K8" s="8">
        <f>SUM(B8:J8)</f>
        <v>21590612.17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1073204.4377394</v>
      </c>
      <c r="C14" s="12">
        <v>754441.129546</v>
      </c>
      <c r="D14" s="12">
        <v>624634.38867255</v>
      </c>
      <c r="E14" s="12">
        <v>150019.8831464</v>
      </c>
      <c r="F14" s="12">
        <v>682719.4594188002</v>
      </c>
      <c r="G14" s="12">
        <v>869192.4432000001</v>
      </c>
      <c r="H14" s="12">
        <v>972846.9405</v>
      </c>
      <c r="I14" s="12">
        <v>832020.6628255999</v>
      </c>
      <c r="J14" s="12">
        <v>669963.4811004</v>
      </c>
      <c r="K14" s="12">
        <v>794697.4618961599</v>
      </c>
      <c r="L14" s="12">
        <v>374080.95889769</v>
      </c>
      <c r="M14" s="12">
        <v>223983.21099264003</v>
      </c>
      <c r="N14" s="12">
        <f>SUM(B14:M14)</f>
        <v>8021804.457935641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-101976.8</v>
      </c>
      <c r="C15" s="10">
        <v>-100076.8</v>
      </c>
      <c r="D15" s="10">
        <v>-61389</v>
      </c>
      <c r="E15" s="10">
        <v>-10235.6</v>
      </c>
      <c r="F15" s="10">
        <v>-57524.4</v>
      </c>
      <c r="G15" s="10">
        <v>-104427.8</v>
      </c>
      <c r="H15" s="10">
        <v>-129967.6</v>
      </c>
      <c r="I15" s="10">
        <v>-66218.8</v>
      </c>
      <c r="J15" s="10">
        <v>-81418.8</v>
      </c>
      <c r="K15" s="10">
        <v>-69342.4</v>
      </c>
      <c r="L15" s="10">
        <v>-41712.6</v>
      </c>
      <c r="M15" s="10">
        <v>-28557</v>
      </c>
      <c r="N15" s="9">
        <f>SUM(B15:M15)</f>
        <v>-852847.6000000001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971227.6377393999</v>
      </c>
      <c r="C16" s="8">
        <f aca="true" t="shared" si="1" ref="C16:I16">+C14+C15</f>
        <v>654364.329546</v>
      </c>
      <c r="D16" s="8">
        <f t="shared" si="1"/>
        <v>563245.38867255</v>
      </c>
      <c r="E16" s="8">
        <f t="shared" si="1"/>
        <v>139784.2831464</v>
      </c>
      <c r="F16" s="8">
        <f t="shared" si="1"/>
        <v>625195.0594188002</v>
      </c>
      <c r="G16" s="8">
        <f t="shared" si="1"/>
        <v>764764.6432</v>
      </c>
      <c r="H16" s="8">
        <f t="shared" si="1"/>
        <v>842879.3405</v>
      </c>
      <c r="I16" s="8">
        <f t="shared" si="1"/>
        <v>765801.8628255998</v>
      </c>
      <c r="J16" s="8">
        <f>+J14+J15</f>
        <v>588544.6811003999</v>
      </c>
      <c r="K16" s="8">
        <f>+K14+K15</f>
        <v>725355.0618961599</v>
      </c>
      <c r="L16" s="8">
        <f>+L14+L15</f>
        <v>332368.35889769</v>
      </c>
      <c r="M16" s="8">
        <f>+M14+M15</f>
        <v>195426.21099264003</v>
      </c>
      <c r="N16" s="8">
        <f>+N14+N15</f>
        <v>7168956.857935641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2017-02-24T14:07:28Z</dcterms:modified>
  <cp:category/>
  <cp:version/>
  <cp:contentType/>
  <cp:contentStatus/>
</cp:coreProperties>
</file>