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<sst xmlns="http://schemas.openxmlformats.org/spreadsheetml/2006/main" count="53" uniqueCount="48">
  <si>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</si>
  <si>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</si>
  <si>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</si>
  <si>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</si>
  <si>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</si>
  <si>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</si>
  <si>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</si>
  <si>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</si>
  <si>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</si>
  <si>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</si>
  <si>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</si>
  <si>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</si>
  <si>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</si>
  <si>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</si>
  <si>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</si>
  <si>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</si>
  <si>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</si>
  <si>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</si>
  <si>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</si>
  <si>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</si>
  <si>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</si>
  <si>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</si>
  <si>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</si>
  <si>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</si>
  <si>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</si>
  <si>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</si>
  <si>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</si>
  <si>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</si>
  <si>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</si>
  <si>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</si>
  <si>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</si>
  <si>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</si>
  <si>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</si>
  <si>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</si>
  <si>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</si>
  <si>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</si>
  <si>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</si>
  <si>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</si>
  <si>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</si>
  <si>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</si>
  <si>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</si>
  <si>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</si>
  <si>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</si>
  <si>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</si>
  <si>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</si>
  <si>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</si>
  <si>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</si>
  <si>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02/02/17 - VENCIMENTO 16/02/17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</si>
</sst>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1630701.5799999998</v>
      </c>
      <c r="C6" s="12">
        <v>2228778.0700000003</v>
      </c>
      <c r="D6" s="12">
        <v>2701675.6999999993</v>
      </c>
      <c r="E6" s="12">
        <v>1559096.9599999997</v>
      </c>
      <c r="F6" s="12">
        <v>2115204.43</v>
      </c>
      <c r="G6" s="12">
        <v>2967397.45</v>
      </c>
      <c r="H6" s="12">
        <v>1555219.43</v>
      </c>
      <c r="I6" s="12">
        <v>595037.98</v>
      </c>
      <c r="J6" s="12">
        <v>950399.2200000001</v>
      </c>
      <c r="K6" s="12">
        <f>SUM(B6:J6)</f>
        <v>16303510.820000002</v>
      </c>
    </row>
    <row r="7" spans="1:11" ht="27" customHeight="1">
      <c r="A7" s="2" t="s">
        <v>18</v>
      </c>
      <c r="B7" s="9">
        <v>-221821.43999999997</v>
      </c>
      <c r="C7" s="9">
        <v>-240282.81999999998</v>
      </c>
      <c r="D7" s="9">
        <v>-233743.41</v>
      </c>
      <c r="E7" s="9">
        <v>-263397.94</v>
      </c>
      <c r="F7" s="9">
        <v>-269413.47</v>
      </c>
      <c r="G7" s="9">
        <v>-305779.14</v>
      </c>
      <c r="H7" s="9">
        <v>-214810.96</v>
      </c>
      <c r="I7" s="9">
        <v>-103010.07</v>
      </c>
      <c r="J7" s="9">
        <v>-83159.62</v>
      </c>
      <c r="K7" s="9">
        <f>SUM(B7:J7)</f>
        <v>-1935418.8699999996</v>
      </c>
    </row>
    <row r="8" spans="1:11" ht="27" customHeight="1">
      <c r="A8" s="7" t="s">
        <v>19</v>
      </c>
      <c r="B8" s="8">
        <f>+B6+B7</f>
        <v>1408880.14</v>
      </c>
      <c r="C8" s="8">
        <f aca="true" t="shared" si="0" ref="C8:J8">+C6+C7</f>
        <v>1988495.2500000002</v>
      </c>
      <c r="D8" s="8">
        <f t="shared" si="0"/>
        <v>2467932.289999999</v>
      </c>
      <c r="E8" s="8">
        <f t="shared" si="0"/>
        <v>1295699.0199999998</v>
      </c>
      <c r="F8" s="8">
        <f t="shared" si="0"/>
        <v>1845790.9600000002</v>
      </c>
      <c r="G8" s="8">
        <f t="shared" si="0"/>
        <v>2661618.31</v>
      </c>
      <c r="H8" s="8">
        <f t="shared" si="0"/>
        <v>1340408.47</v>
      </c>
      <c r="I8" s="8">
        <f t="shared" si="0"/>
        <v>492027.91</v>
      </c>
      <c r="J8" s="8">
        <f t="shared" si="0"/>
        <v>867239.6000000001</v>
      </c>
      <c r="K8" s="8">
        <f>SUM(B8:J8)</f>
        <v>14368091.950000001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972636.79031188</v>
      </c>
      <c r="C14" s="12">
        <v>697648.3368075</v>
      </c>
      <c r="D14" s="12">
        <v>677113.49562285</v>
      </c>
      <c r="E14" s="12">
        <v>131958.0979424</v>
      </c>
      <c r="F14" s="12">
        <v>643115.8715495</v>
      </c>
      <c r="G14" s="12">
        <v>834841.7170000001</v>
      </c>
      <c r="H14" s="12">
        <v>903319.3092</v>
      </c>
      <c r="I14" s="12">
        <v>782486.7115298</v>
      </c>
      <c r="J14" s="12">
        <v>632002.3665431001</v>
      </c>
      <c r="K14" s="12">
        <v>734256.5437856</v>
      </c>
      <c r="L14" s="12">
        <v>360979.78309004</v>
      </c>
      <c r="M14" s="12">
        <v>211598.02277312</v>
      </c>
      <c r="N14" s="12">
        <f>SUM(B14:M14)</f>
        <v>7581957.04615579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-89471</v>
      </c>
      <c r="C15" s="10">
        <v>-88198</v>
      </c>
      <c r="D15" s="10">
        <v>-60636.6</v>
      </c>
      <c r="E15" s="10">
        <v>-8126.6</v>
      </c>
      <c r="F15" s="10">
        <v>-50828.8</v>
      </c>
      <c r="G15" s="10">
        <v>-98074.2</v>
      </c>
      <c r="H15" s="10">
        <v>-116090</v>
      </c>
      <c r="I15" s="10">
        <v>-57965.2</v>
      </c>
      <c r="J15" s="10">
        <v>-72279.8</v>
      </c>
      <c r="K15" s="10">
        <v>-60952</v>
      </c>
      <c r="L15" s="10">
        <v>-39109.6</v>
      </c>
      <c r="M15" s="10">
        <v>-24361.8</v>
      </c>
      <c r="N15" s="9">
        <f>SUM(B15:M15)</f>
        <v>-766093.6000000001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883165.79031188</v>
      </c>
      <c r="C16" s="8">
        <f aca="true" t="shared" si="1" ref="C16:I16">+C14+C15</f>
        <v>609450.3368075</v>
      </c>
      <c r="D16" s="8">
        <f t="shared" si="1"/>
        <v>616476.89562285</v>
      </c>
      <c r="E16" s="8">
        <f t="shared" si="1"/>
        <v>123831.49794239999</v>
      </c>
      <c r="F16" s="8">
        <f t="shared" si="1"/>
        <v>592287.0715495</v>
      </c>
      <c r="G16" s="8">
        <f t="shared" si="1"/>
        <v>736767.5170000001</v>
      </c>
      <c r="H16" s="8">
        <f t="shared" si="1"/>
        <v>787229.3092</v>
      </c>
      <c r="I16" s="8">
        <f t="shared" si="1"/>
        <v>724521.5115298</v>
      </c>
      <c r="J16" s="8">
        <f>+J14+J15</f>
        <v>559722.5665431</v>
      </c>
      <c r="K16" s="8">
        <f>+K14+K15</f>
        <v>673304.5437856</v>
      </c>
      <c r="L16" s="8">
        <f>+L14+L15</f>
        <v>321870.18309004</v>
      </c>
      <c r="M16" s="8">
        <f>+M14+M15</f>
        <v>187236.22277312</v>
      </c>
      <c r="N16" s="8">
        <f>+N14+N15</f>
        <v>6815863.44615579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2017-02-15T18:28:09Z</dcterms:modified>
  <cp:category/>
  <cp:version/>
  <cp:contentType/>
  <cp:contentStatus/>
</cp:coreProperties>
</file>