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<sst xmlns="http://schemas.openxmlformats.org/spreadsheetml/2006/main" count="55" uniqueCount="50">
  <si>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</si>
  <si>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</si>
  <si>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</si>
  <si>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</si>
  <si>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</si>
  <si>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</si>
  <si>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</si>
  <si>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</si>
  <si>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</si>
  <si>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</si>
  <si>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</si>
  <si>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</si>
  <si>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</si>
  <si>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</si>
  <si>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</si>
  <si>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</si>
  <si>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</si>
  <si>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</si>
  <si>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</si>
  <si>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</si>
  <si>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</si>
  <si>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</si>
  <si>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</si>
  <si>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</si>
  <si>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</si>
  <si>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</si>
  <si>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</si>
  <si>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</si>
  <si>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</si>
  <si>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</si>
  <si>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</si>
  <si>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</si>
  <si>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</si>
  <si>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</si>
  <si>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</si>
  <si>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</si>
  <si>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</si>
  <si>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</si>
  <si>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</si>
  <si>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</si>
  <si>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</si>
  <si>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</si>
  <si>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</si>
  <si>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</si>
  <si>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</si>
  <si>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</si>
  <si>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</si>
  <si>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</si>
  <si>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</si>
  <si>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31/12/17 - VENCIMENTO 08/01/18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</si>
</sst>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347469.74</v>
      </c>
      <c r="C6" s="12">
        <v>544993.58</v>
      </c>
      <c r="D6" s="12">
        <v>696275.34</v>
      </c>
      <c r="E6" s="12">
        <v>331573.53</v>
      </c>
      <c r="F6" s="12">
        <v>562310.25</v>
      </c>
      <c r="G6" s="12">
        <v>763799.75</v>
      </c>
      <c r="H6" s="12">
        <v>330239.31</v>
      </c>
      <c r="I6" s="12">
        <v>94949.89</v>
      </c>
      <c r="J6" s="12">
        <v>309393.02</v>
      </c>
      <c r="K6" s="12">
        <f>SUM(B6:J6)</f>
        <v>3981004.41</v>
      </c>
    </row>
    <row r="7" spans="1:11" ht="27" customHeight="1">
      <c r="A7" s="2" t="s">
        <v>17</v>
      </c>
      <c r="B7" s="9">
        <v>-47626</v>
      </c>
      <c r="C7" s="9">
        <v>-79525.5</v>
      </c>
      <c r="D7" s="9">
        <v>-78943.5</v>
      </c>
      <c r="E7" s="9">
        <v>-44468.2</v>
      </c>
      <c r="F7" s="9">
        <v>-59361.5</v>
      </c>
      <c r="G7" s="9">
        <v>-73500.2</v>
      </c>
      <c r="H7" s="9">
        <v>-47021.2</v>
      </c>
      <c r="I7" s="9">
        <v>-10847.75</v>
      </c>
      <c r="J7" s="9">
        <v>-37509.8</v>
      </c>
      <c r="K7" s="9">
        <f>SUM(B7:J7)</f>
        <v>-478803.65</v>
      </c>
    </row>
    <row r="8" spans="1:11" ht="27" customHeight="1">
      <c r="A8" s="7" t="s">
        <v>18</v>
      </c>
      <c r="B8" s="8">
        <f>+B6+B7</f>
        <v>299843.74</v>
      </c>
      <c r="C8" s="8">
        <f aca="true" t="shared" si="0" ref="C8:J8">+C6+C7</f>
        <v>465468.07999999996</v>
      </c>
      <c r="D8" s="8">
        <f t="shared" si="0"/>
        <v>617331.84</v>
      </c>
      <c r="E8" s="8">
        <f t="shared" si="0"/>
        <v>287105.33</v>
      </c>
      <c r="F8" s="8">
        <f t="shared" si="0"/>
        <v>502948.75</v>
      </c>
      <c r="G8" s="8">
        <f t="shared" si="0"/>
        <v>690299.55</v>
      </c>
      <c r="H8" s="8">
        <f t="shared" si="0"/>
        <v>283218.11</v>
      </c>
      <c r="I8" s="8">
        <f t="shared" si="0"/>
        <v>84102.14</v>
      </c>
      <c r="J8" s="8">
        <f t="shared" si="0"/>
        <v>271883.22000000003</v>
      </c>
      <c r="K8" s="8">
        <f>SUM(B8:J8)</f>
        <v>3502200.7600000002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358924.68470110005</v>
      </c>
      <c r="C14" s="12">
        <v>224037.52422749996</v>
      </c>
      <c r="D14" s="12">
        <v>275749.3188706</v>
      </c>
      <c r="E14" s="12">
        <v>36548.47196319999</v>
      </c>
      <c r="F14" s="12">
        <v>238264.40917979996</v>
      </c>
      <c r="G14" s="12">
        <v>268600.7424</v>
      </c>
      <c r="H14" s="12">
        <v>215212.67</v>
      </c>
      <c r="I14" s="12">
        <v>44001.28936739999</v>
      </c>
      <c r="J14" s="12">
        <v>316590.4825776</v>
      </c>
      <c r="K14" s="12">
        <v>237769.149123</v>
      </c>
      <c r="L14" s="12">
        <v>316886.46275407996</v>
      </c>
      <c r="M14" s="12">
        <v>108787.1485168</v>
      </c>
      <c r="N14" s="12">
        <v>59249.907764640004</v>
      </c>
      <c r="O14" s="12">
        <f>SUM(B14:N14)</f>
        <v>2700622.26144572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-58953.2</v>
      </c>
      <c r="C15" s="10">
        <v>-46230.8</v>
      </c>
      <c r="D15" s="10">
        <v>-46628.2</v>
      </c>
      <c r="E15" s="10">
        <v>-3705</v>
      </c>
      <c r="F15" s="10">
        <v>-34798.8</v>
      </c>
      <c r="G15" s="10">
        <v>-54228.2</v>
      </c>
      <c r="H15" s="10">
        <v>-43098</v>
      </c>
      <c r="I15" s="10">
        <v>-9724.8</v>
      </c>
      <c r="J15" s="10">
        <v>-40656.2</v>
      </c>
      <c r="K15" s="10">
        <v>-40895.6</v>
      </c>
      <c r="L15" s="10">
        <v>-37198.2</v>
      </c>
      <c r="M15" s="10">
        <v>-15044.2</v>
      </c>
      <c r="N15" s="10">
        <v>-8816</v>
      </c>
      <c r="O15" s="9">
        <f>SUM(B15:N15)</f>
        <v>-439977.2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299971.48470110004</v>
      </c>
      <c r="C16" s="8">
        <f aca="true" t="shared" si="1" ref="C16:I16">+C14+C15</f>
        <v>177806.72422749997</v>
      </c>
      <c r="D16" s="8">
        <f t="shared" si="1"/>
        <v>229121.1188706</v>
      </c>
      <c r="E16" s="8">
        <f t="shared" si="1"/>
        <v>32843.47196319999</v>
      </c>
      <c r="F16" s="8">
        <f t="shared" si="1"/>
        <v>203465.60917979997</v>
      </c>
      <c r="G16" s="8">
        <f t="shared" si="1"/>
        <v>214372.54239999998</v>
      </c>
      <c r="H16" s="8">
        <f t="shared" si="1"/>
        <v>172114.67</v>
      </c>
      <c r="I16" s="8">
        <f t="shared" si="1"/>
        <v>34276.48936739999</v>
      </c>
      <c r="J16" s="8">
        <f aca="true" t="shared" si="2" ref="J16:O16">+J14+J15</f>
        <v>275934.2825776</v>
      </c>
      <c r="K16" s="8">
        <f t="shared" si="2"/>
        <v>196873.549123</v>
      </c>
      <c r="L16" s="8">
        <f t="shared" si="2"/>
        <v>279688.26275407994</v>
      </c>
      <c r="M16" s="8">
        <f t="shared" si="2"/>
        <v>93742.94851680001</v>
      </c>
      <c r="N16" s="8">
        <f t="shared" si="2"/>
        <v>50433.907764640004</v>
      </c>
      <c r="O16" s="8">
        <f t="shared" si="2"/>
        <v>2260645.06144572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2018-01-08T13:40:13Z</dcterms:modified>
  <cp:category/>
  <cp:version/>
  <cp:contentType/>
  <cp:contentStatus/>
</cp:coreProperties>
</file>