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<sst xmlns="http://schemas.openxmlformats.org/spreadsheetml/2006/main" count="55" uniqueCount="50">
  <si>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</si>
  <si>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</si>
  <si>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</si>
  <si>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</si>
  <si>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</si>
  <si>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</si>
  <si>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</si>
  <si>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</si>
  <si>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</si>
  <si>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</si>
  <si>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</si>
  <si>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</si>
  <si>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</si>
  <si>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</si>
  <si>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</si>
  <si>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</si>
  <si>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</si>
  <si>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</si>
  <si>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</si>
  <si>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</si>
  <si>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</si>
  <si>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</si>
  <si>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</si>
  <si>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</si>
  <si>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</si>
  <si>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</si>
  <si>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</si>
  <si>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</si>
  <si>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</si>
  <si>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</si>
  <si>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</si>
  <si>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</si>
  <si>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</si>
  <si>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</si>
  <si>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</si>
  <si>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</si>
  <si>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</si>
  <si>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</si>
  <si>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</si>
  <si>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</si>
  <si>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</si>
  <si>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</si>
  <si>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</si>
  <si>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</si>
  <si>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</si>
  <si>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</si>
  <si>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</si>
  <si>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</si>
  <si>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</si>
  <si>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29/12/17 - VENCIMENTO 08/01/18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</si>
</sst>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19" sqref="B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1074283.51</v>
      </c>
      <c r="C6" s="12">
        <v>1571204.21</v>
      </c>
      <c r="D6" s="12">
        <v>1900847.85</v>
      </c>
      <c r="E6" s="12">
        <v>986800.21</v>
      </c>
      <c r="F6" s="12">
        <v>1458610.71</v>
      </c>
      <c r="G6" s="12">
        <v>2076882.34</v>
      </c>
      <c r="H6" s="12">
        <v>963663.37</v>
      </c>
      <c r="I6" s="12">
        <v>332645.15</v>
      </c>
      <c r="J6" s="12">
        <v>655045.82</v>
      </c>
      <c r="K6" s="12">
        <f>SUM(B6:J6)</f>
        <v>11019983.17</v>
      </c>
    </row>
    <row r="7" spans="1:11" ht="27" customHeight="1">
      <c r="A7" s="2" t="s">
        <v>17</v>
      </c>
      <c r="B7" s="9">
        <v>-111811.81000000006</v>
      </c>
      <c r="C7" s="9">
        <v>-162558.80000000028</v>
      </c>
      <c r="D7" s="9">
        <v>-151269.1499999999</v>
      </c>
      <c r="E7" s="9">
        <v>-97196.99999999988</v>
      </c>
      <c r="F7" s="9">
        <v>-119686.64999999967</v>
      </c>
      <c r="G7" s="9">
        <v>-143165.59999999986</v>
      </c>
      <c r="H7" s="9">
        <v>-113494.59999999998</v>
      </c>
      <c r="I7" s="9">
        <v>-167659.60000000003</v>
      </c>
      <c r="J7" s="9">
        <v>-54917.59999999986</v>
      </c>
      <c r="K7" s="9">
        <f>SUM(B7:J7)</f>
        <v>-1121760.8099999996</v>
      </c>
    </row>
    <row r="8" spans="1:11" ht="27" customHeight="1">
      <c r="A8" s="7" t="s">
        <v>18</v>
      </c>
      <c r="B8" s="8">
        <f>B6+B7</f>
        <v>962471.7</v>
      </c>
      <c r="C8" s="8">
        <f aca="true" t="shared" si="0" ref="C8:J8">C6+C7</f>
        <v>1408645.4099999997</v>
      </c>
      <c r="D8" s="8">
        <f t="shared" si="0"/>
        <v>1749578.7000000002</v>
      </c>
      <c r="E8" s="8">
        <f t="shared" si="0"/>
        <v>889603.2100000001</v>
      </c>
      <c r="F8" s="8">
        <f t="shared" si="0"/>
        <v>1338924.0600000003</v>
      </c>
      <c r="G8" s="8">
        <f t="shared" si="0"/>
        <v>1933716.7400000002</v>
      </c>
      <c r="H8" s="8">
        <f t="shared" si="0"/>
        <v>850168.77</v>
      </c>
      <c r="I8" s="8">
        <f t="shared" si="0"/>
        <v>164985.55</v>
      </c>
      <c r="J8" s="8">
        <f t="shared" si="0"/>
        <v>600128.2200000001</v>
      </c>
      <c r="K8" s="8">
        <f>SUM(B8:J8)</f>
        <v>9898222.360000001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767084.96993006</v>
      </c>
      <c r="C14" s="12">
        <v>518579.223209</v>
      </c>
      <c r="D14" s="12">
        <v>534663.26377075</v>
      </c>
      <c r="E14" s="12">
        <v>102191.0221792</v>
      </c>
      <c r="F14" s="12">
        <v>513246.6824453999</v>
      </c>
      <c r="G14" s="12">
        <v>604474.496</v>
      </c>
      <c r="H14" s="12">
        <v>481149.0199999999</v>
      </c>
      <c r="I14" s="12">
        <v>135676.53860419997</v>
      </c>
      <c r="J14" s="12">
        <v>622256.7739824</v>
      </c>
      <c r="K14" s="12">
        <v>497281.37156789994</v>
      </c>
      <c r="L14" s="12">
        <v>629675.13681824</v>
      </c>
      <c r="M14" s="12">
        <v>262239.80565240997</v>
      </c>
      <c r="N14" s="12">
        <v>163297.10656848003</v>
      </c>
      <c r="O14" s="12">
        <f>SUM(B14:N14)</f>
        <v>5831815.41072804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-80373.8</v>
      </c>
      <c r="C15" s="10">
        <v>-76349.6</v>
      </c>
      <c r="D15" s="10">
        <v>-62231</v>
      </c>
      <c r="E15" s="10">
        <v>-8101.6</v>
      </c>
      <c r="F15" s="10">
        <v>-52769</v>
      </c>
      <c r="G15" s="10">
        <v>-84776.4</v>
      </c>
      <c r="H15" s="10">
        <v>-69443.4</v>
      </c>
      <c r="I15" s="10">
        <v>-23548.8</v>
      </c>
      <c r="J15" s="10">
        <v>-51455.8</v>
      </c>
      <c r="K15" s="10">
        <v>-64706.4</v>
      </c>
      <c r="L15" s="10">
        <v>-53865</v>
      </c>
      <c r="M15" s="10">
        <v>-29864.2</v>
      </c>
      <c r="N15" s="10">
        <v>-20368</v>
      </c>
      <c r="O15" s="9">
        <f>SUM(B15:N15)</f>
        <v>-677853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686711.1699300599</v>
      </c>
      <c r="C16" s="8">
        <f aca="true" t="shared" si="1" ref="C16:I16">+C14+C15</f>
        <v>442229.623209</v>
      </c>
      <c r="D16" s="8">
        <f t="shared" si="1"/>
        <v>472432.26377075</v>
      </c>
      <c r="E16" s="8">
        <f t="shared" si="1"/>
        <v>94089.42217919999</v>
      </c>
      <c r="F16" s="8">
        <f t="shared" si="1"/>
        <v>460477.6824453999</v>
      </c>
      <c r="G16" s="8">
        <f t="shared" si="1"/>
        <v>519698.096</v>
      </c>
      <c r="H16" s="8">
        <f t="shared" si="1"/>
        <v>411705.6199999999</v>
      </c>
      <c r="I16" s="8">
        <f t="shared" si="1"/>
        <v>112127.73860419997</v>
      </c>
      <c r="J16" s="8">
        <f aca="true" t="shared" si="2" ref="J16:O16">+J14+J15</f>
        <v>570800.9739823999</v>
      </c>
      <c r="K16" s="8">
        <f t="shared" si="2"/>
        <v>432574.9715678999</v>
      </c>
      <c r="L16" s="8">
        <f t="shared" si="2"/>
        <v>575810.13681824</v>
      </c>
      <c r="M16" s="8">
        <f t="shared" si="2"/>
        <v>232375.60565240995</v>
      </c>
      <c r="N16" s="8">
        <f t="shared" si="2"/>
        <v>142929.10656848003</v>
      </c>
      <c r="O16" s="8">
        <f t="shared" si="2"/>
        <v>5153962.41072804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2018-01-08T13:37:18Z</dcterms:modified>
  <cp:category/>
  <cp:version/>
  <cp:contentType/>
  <cp:contentStatus/>
</cp:coreProperties>
</file>