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<sst xmlns="http://schemas.openxmlformats.org/spreadsheetml/2006/main" count="55" uniqueCount="50">
  <si>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</si>
  <si>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</si>
  <si>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</si>
  <si>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</si>
  <si>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</si>
  <si>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</si>
  <si>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</si>
  <si>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</si>
  <si>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</si>
  <si>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</si>
  <si>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</si>
  <si>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</si>
  <si>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</si>
  <si>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</si>
  <si>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</si>
  <si>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</si>
  <si>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</si>
  <si>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</si>
  <si>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</si>
  <si>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</si>
  <si>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</si>
  <si>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</si>
  <si>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</si>
  <si>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</si>
  <si>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</si>
  <si>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</si>
  <si>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</si>
  <si>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</si>
  <si>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</si>
  <si>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</si>
  <si>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</si>
  <si>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</si>
  <si>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</si>
  <si>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</si>
  <si>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</si>
  <si>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</si>
  <si>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</si>
  <si>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</si>
  <si>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</si>
  <si>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</si>
  <si>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</si>
  <si>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</si>
  <si>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</si>
  <si>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</si>
  <si>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</si>
  <si>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</si>
  <si>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</si>
  <si>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</si>
  <si>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</si>
  <si>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28/12/17 - VENCIMENTO 08/01/18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</si>
</sst>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1212388.65</v>
      </c>
      <c r="C6" s="12">
        <v>1760344.8299999998</v>
      </c>
      <c r="D6" s="12">
        <v>2097638.29</v>
      </c>
      <c r="E6" s="12">
        <v>1126848.22</v>
      </c>
      <c r="F6" s="12">
        <v>1622047.2700000003</v>
      </c>
      <c r="G6" s="12">
        <v>2320981.37</v>
      </c>
      <c r="H6" s="12">
        <v>1098152.7300000002</v>
      </c>
      <c r="I6" s="12">
        <v>377427.48</v>
      </c>
      <c r="J6" s="12">
        <v>711849.23</v>
      </c>
      <c r="K6" s="12">
        <f>SUM(B6:J6)</f>
        <v>12327678.07</v>
      </c>
    </row>
    <row r="7" spans="1:11" ht="27" customHeight="1">
      <c r="A7" s="2" t="s">
        <v>17</v>
      </c>
      <c r="B7" s="9">
        <v>-265070.30999999994</v>
      </c>
      <c r="C7" s="9">
        <v>-204750.71999999997</v>
      </c>
      <c r="D7" s="9">
        <v>-283673.0999999996</v>
      </c>
      <c r="E7" s="9">
        <v>-333412.8800000001</v>
      </c>
      <c r="F7" s="9">
        <v>-343561.54000000004</v>
      </c>
      <c r="G7" s="9">
        <v>-357838.8499999996</v>
      </c>
      <c r="H7" s="9">
        <v>-151603.46000000008</v>
      </c>
      <c r="I7" s="9">
        <v>-377427.48</v>
      </c>
      <c r="J7" s="9">
        <v>-72890.37</v>
      </c>
      <c r="K7" s="9">
        <f>SUM(B7:J7)</f>
        <v>-2390228.7099999995</v>
      </c>
    </row>
    <row r="8" spans="1:11" ht="27" customHeight="1">
      <c r="A8" s="7" t="s">
        <v>18</v>
      </c>
      <c r="B8" s="8">
        <f>B6+B7</f>
        <v>947318.34</v>
      </c>
      <c r="C8" s="8">
        <f aca="true" t="shared" si="0" ref="C8:J8">C6+C7</f>
        <v>1555594.1099999999</v>
      </c>
      <c r="D8" s="8">
        <f t="shared" si="0"/>
        <v>1813965.1900000004</v>
      </c>
      <c r="E8" s="8">
        <f t="shared" si="0"/>
        <v>793435.3399999999</v>
      </c>
      <c r="F8" s="8">
        <f t="shared" si="0"/>
        <v>1278485.7300000002</v>
      </c>
      <c r="G8" s="8">
        <f t="shared" si="0"/>
        <v>1963142.5200000005</v>
      </c>
      <c r="H8" s="8">
        <f t="shared" si="0"/>
        <v>946549.2700000001</v>
      </c>
      <c r="I8" s="8">
        <f t="shared" si="0"/>
        <v>0</v>
      </c>
      <c r="J8" s="8">
        <f t="shared" si="0"/>
        <v>638958.86</v>
      </c>
      <c r="K8" s="8">
        <f>SUM(B8:J8)</f>
        <v>9937449.360000001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822039.23</v>
      </c>
      <c r="C14" s="12">
        <v>569737.64</v>
      </c>
      <c r="D14" s="12">
        <v>571865.97</v>
      </c>
      <c r="E14" s="12">
        <v>112402.95</v>
      </c>
      <c r="F14" s="12">
        <v>551664.86</v>
      </c>
      <c r="G14" s="12">
        <v>666651.81</v>
      </c>
      <c r="H14" s="12">
        <v>525224.27</v>
      </c>
      <c r="I14" s="12">
        <v>151139.69</v>
      </c>
      <c r="J14" s="12">
        <v>668137.45</v>
      </c>
      <c r="K14" s="12">
        <v>533599.72</v>
      </c>
      <c r="L14" s="12">
        <v>657926.48</v>
      </c>
      <c r="M14" s="12">
        <v>283413.94</v>
      </c>
      <c r="N14" s="12">
        <v>173128.34</v>
      </c>
      <c r="O14" s="12">
        <f>SUM(B14:N14)</f>
        <v>6286932.350000001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-84915.24</v>
      </c>
      <c r="C15" s="10">
        <v>-78879.48</v>
      </c>
      <c r="D15" s="10">
        <v>-70993.8</v>
      </c>
      <c r="E15" s="10">
        <v>-122058.04999999999</v>
      </c>
      <c r="F15" s="10">
        <v>-79685.75</v>
      </c>
      <c r="G15" s="10">
        <v>-96509.34999999999</v>
      </c>
      <c r="H15" s="10">
        <v>-75927.32999999999</v>
      </c>
      <c r="I15" s="10">
        <v>-2514.880000000001</v>
      </c>
      <c r="J15" s="10">
        <v>-59683.5</v>
      </c>
      <c r="K15" s="10">
        <v>-71249.47</v>
      </c>
      <c r="L15" s="10">
        <v>-66580.38</v>
      </c>
      <c r="M15" s="10">
        <v>-31778.21</v>
      </c>
      <c r="N15" s="10">
        <v>-26980.9</v>
      </c>
      <c r="O15" s="9">
        <f>SUM(B15:N15)</f>
        <v>-867756.34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737123.99</v>
      </c>
      <c r="C16" s="8">
        <f aca="true" t="shared" si="1" ref="C16:I16">+C14+C15</f>
        <v>490858.16000000003</v>
      </c>
      <c r="D16" s="8">
        <f t="shared" si="1"/>
        <v>500872.17</v>
      </c>
      <c r="E16" s="8">
        <f t="shared" si="1"/>
        <v>-9655.099999999991</v>
      </c>
      <c r="F16" s="8">
        <f t="shared" si="1"/>
        <v>471979.11</v>
      </c>
      <c r="G16" s="8">
        <f t="shared" si="1"/>
        <v>570142.4600000001</v>
      </c>
      <c r="H16" s="8">
        <f t="shared" si="1"/>
        <v>449296.94000000006</v>
      </c>
      <c r="I16" s="8">
        <f t="shared" si="1"/>
        <v>148624.81</v>
      </c>
      <c r="J16" s="8">
        <f aca="true" t="shared" si="2" ref="J16:O16">+J14+J15</f>
        <v>608453.95</v>
      </c>
      <c r="K16" s="8">
        <f t="shared" si="2"/>
        <v>462350.25</v>
      </c>
      <c r="L16" s="8">
        <f t="shared" si="2"/>
        <v>591346.1</v>
      </c>
      <c r="M16" s="8">
        <f t="shared" si="2"/>
        <v>251635.73</v>
      </c>
      <c r="N16" s="8">
        <f t="shared" si="2"/>
        <v>146147.44</v>
      </c>
      <c r="O16" s="8">
        <f t="shared" si="2"/>
        <v>5419176.010000001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2018-01-08T13:35:49Z</dcterms:modified>
  <cp:category/>
  <cp:version/>
  <cp:contentType/>
  <cp:contentStatus/>
</cp:coreProperties>
</file>