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<sst xmlns="http://schemas.openxmlformats.org/spreadsheetml/2006/main" count="55" uniqueCount="50">
  <si>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</si>
  <si>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</si>
  <si>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</si>
  <si>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</si>
  <si>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</si>
  <si>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</si>
  <si>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</si>
  <si>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</si>
  <si>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</si>
  <si>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</si>
  <si>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</si>
  <si>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</si>
  <si>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</si>
  <si>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</si>
  <si>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</si>
  <si>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</si>
  <si>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</si>
  <si>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</si>
  <si>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</si>
  <si>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</si>
  <si>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</si>
  <si>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</si>
  <si>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</si>
  <si>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</si>
  <si>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</si>
  <si>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</si>
  <si>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</si>
  <si>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</si>
  <si>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</si>
  <si>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</si>
  <si>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</si>
  <si>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</si>
  <si>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</si>
  <si>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</si>
  <si>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</si>
  <si>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</si>
  <si>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</si>
  <si>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</si>
  <si>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</si>
  <si>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</si>
  <si>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</si>
  <si>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</si>
  <si>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</si>
  <si>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</si>
  <si>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</si>
  <si>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</si>
  <si>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</si>
  <si>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</si>
  <si>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</si>
  <si>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18/12/17 - VENCIMENTO 26/12/17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</si>
</sst>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1525555.1</v>
      </c>
      <c r="C6" s="12">
        <v>2191998.4900000007</v>
      </c>
      <c r="D6" s="12">
        <v>2630874.13</v>
      </c>
      <c r="E6" s="12">
        <v>1508852.97</v>
      </c>
      <c r="F6" s="12">
        <v>2006912.1500000001</v>
      </c>
      <c r="G6" s="12">
        <v>2904566.8200000003</v>
      </c>
      <c r="H6" s="12">
        <v>1475860.3200000003</v>
      </c>
      <c r="I6" s="12">
        <v>566439.97</v>
      </c>
      <c r="J6" s="12">
        <v>910334.05</v>
      </c>
      <c r="K6" s="12">
        <f>SUM(B6:J6)</f>
        <v>15721394.000000002</v>
      </c>
    </row>
    <row r="7" spans="1:11" ht="27" customHeight="1">
      <c r="A7" s="2" t="s">
        <v>17</v>
      </c>
      <c r="B7" s="9">
        <v>-339872.92999999993</v>
      </c>
      <c r="C7" s="9">
        <v>-385244.04000000004</v>
      </c>
      <c r="D7" s="9">
        <v>-288230.24</v>
      </c>
      <c r="E7" s="9">
        <v>-350319.67000000004</v>
      </c>
      <c r="F7" s="9">
        <v>-295633.55999999994</v>
      </c>
      <c r="G7" s="9">
        <v>-514402.54999999993</v>
      </c>
      <c r="H7" s="9">
        <v>-309508.31</v>
      </c>
      <c r="I7" s="9">
        <v>-126842</v>
      </c>
      <c r="J7" s="9">
        <v>-162630.82000000004</v>
      </c>
      <c r="K7" s="9">
        <f>SUM(B7:J7)</f>
        <v>-2772684.1199999996</v>
      </c>
    </row>
    <row r="8" spans="1:11" ht="27" customHeight="1">
      <c r="A8" s="7" t="s">
        <v>18</v>
      </c>
      <c r="B8" s="8">
        <f>+B6+B7</f>
        <v>1185682.1700000002</v>
      </c>
      <c r="C8" s="8">
        <f aca="true" t="shared" si="0" ref="C8:J8">+C6+C7</f>
        <v>1806754.4500000007</v>
      </c>
      <c r="D8" s="8">
        <f t="shared" si="0"/>
        <v>2342643.8899999997</v>
      </c>
      <c r="E8" s="8">
        <f t="shared" si="0"/>
        <v>1158533.2999999998</v>
      </c>
      <c r="F8" s="8">
        <f t="shared" si="0"/>
        <v>1711278.5900000003</v>
      </c>
      <c r="G8" s="8">
        <f t="shared" si="0"/>
        <v>2390164.2700000005</v>
      </c>
      <c r="H8" s="8">
        <f t="shared" si="0"/>
        <v>1166352.0100000002</v>
      </c>
      <c r="I8" s="8">
        <f t="shared" si="0"/>
        <v>439597.97</v>
      </c>
      <c r="J8" s="8">
        <f t="shared" si="0"/>
        <v>747703.23</v>
      </c>
      <c r="K8" s="8">
        <f>SUM(B8:J8)</f>
        <v>12948709.880000003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970165.41</v>
      </c>
      <c r="C14" s="12">
        <v>690791.44</v>
      </c>
      <c r="D14" s="12">
        <v>667147.97</v>
      </c>
      <c r="E14" s="12">
        <v>105174.89</v>
      </c>
      <c r="F14" s="12">
        <v>674703.51</v>
      </c>
      <c r="G14" s="12">
        <v>790268.22</v>
      </c>
      <c r="H14" s="12">
        <v>631826.01</v>
      </c>
      <c r="I14" s="12">
        <v>192106.12</v>
      </c>
      <c r="J14" s="12">
        <v>763794.12</v>
      </c>
      <c r="K14" s="12">
        <v>631987.26</v>
      </c>
      <c r="L14" s="12">
        <v>715466.57</v>
      </c>
      <c r="M14" s="12">
        <v>356912.65</v>
      </c>
      <c r="N14" s="12">
        <v>215147.97</v>
      </c>
      <c r="O14" s="12">
        <f>SUM(B14:N14)</f>
        <v>7405492.140000001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-170686.69</v>
      </c>
      <c r="C15" s="10">
        <v>-88245.63000000002</v>
      </c>
      <c r="D15" s="10">
        <v>-136621.64</v>
      </c>
      <c r="E15" s="10">
        <v>-5114.490000000005</v>
      </c>
      <c r="F15" s="10">
        <v>-134961.94</v>
      </c>
      <c r="G15" s="10">
        <v>-202887.21000000002</v>
      </c>
      <c r="H15" s="10">
        <v>-142951.31</v>
      </c>
      <c r="I15" s="10">
        <v>-44007.02</v>
      </c>
      <c r="J15" s="10">
        <v>-113724.69999999998</v>
      </c>
      <c r="K15" s="10">
        <v>-102800.94999999998</v>
      </c>
      <c r="L15" s="10">
        <v>-105746.02000000002</v>
      </c>
      <c r="M15" s="10">
        <v>-45882.73999999999</v>
      </c>
      <c r="N15" s="10">
        <v>-33473.92</v>
      </c>
      <c r="O15" s="9">
        <f>SUM(B15:N15)</f>
        <v>-1327104.26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799478.72</v>
      </c>
      <c r="C16" s="8">
        <f aca="true" t="shared" si="1" ref="C16:I16">+C14+C15</f>
        <v>602545.8099999999</v>
      </c>
      <c r="D16" s="8">
        <f t="shared" si="1"/>
        <v>530526.33</v>
      </c>
      <c r="E16" s="8">
        <f t="shared" si="1"/>
        <v>100060.4</v>
      </c>
      <c r="F16" s="8">
        <f t="shared" si="1"/>
        <v>539741.5700000001</v>
      </c>
      <c r="G16" s="8">
        <f t="shared" si="1"/>
        <v>587381.01</v>
      </c>
      <c r="H16" s="8">
        <f t="shared" si="1"/>
        <v>488874.7</v>
      </c>
      <c r="I16" s="8">
        <f t="shared" si="1"/>
        <v>148099.1</v>
      </c>
      <c r="J16" s="8">
        <f aca="true" t="shared" si="2" ref="J16:O16">+J14+J15</f>
        <v>650069.42</v>
      </c>
      <c r="K16" s="8">
        <f t="shared" si="2"/>
        <v>529186.31</v>
      </c>
      <c r="L16" s="8">
        <f t="shared" si="2"/>
        <v>609720.5499999999</v>
      </c>
      <c r="M16" s="8">
        <f t="shared" si="2"/>
        <v>311029.91000000003</v>
      </c>
      <c r="N16" s="8">
        <f t="shared" si="2"/>
        <v>181674.05</v>
      </c>
      <c r="O16" s="8">
        <f t="shared" si="2"/>
        <v>6078387.880000001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2017-12-26T21:56:33Z</dcterms:modified>
  <cp:category/>
  <cp:version/>
  <cp:contentType/>
  <cp:contentStatus/>
</cp:coreProperties>
</file>