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<sst xmlns="http://schemas.openxmlformats.org/spreadsheetml/2006/main" count="55" uniqueCount="50">
  <si>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</si>
  <si>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</si>
  <si>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</si>
  <si>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</si>
  <si>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</si>
  <si>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</si>
  <si>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</si>
  <si>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</si>
  <si>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</si>
  <si>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</si>
  <si>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</si>
  <si>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</si>
  <si>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</si>
  <si>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</si>
  <si>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</si>
  <si>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</si>
  <si>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</si>
  <si>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</si>
  <si>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</si>
  <si>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</si>
  <si>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</si>
  <si>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</si>
  <si>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</si>
  <si>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</si>
  <si>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</si>
  <si>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</si>
  <si>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</si>
  <si>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</si>
  <si>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</si>
  <si>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</si>
  <si>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</si>
  <si>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</si>
  <si>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</si>
  <si>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</si>
  <si>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</si>
  <si>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</si>
  <si>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</si>
  <si>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</si>
  <si>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</si>
  <si>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</si>
  <si>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</si>
  <si>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</si>
  <si>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</si>
  <si>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</si>
  <si>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</si>
  <si>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</si>
  <si>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</si>
  <si>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</si>
  <si>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</si>
  <si>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17/12/17 - VENCIMENTO 22/12/17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</si>
</sst>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4" sqref="A4:A5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583000.5700000002</v>
      </c>
      <c r="C6" s="12">
        <v>903037.71</v>
      </c>
      <c r="D6" s="12">
        <v>1087298.4000000001</v>
      </c>
      <c r="E6" s="12">
        <v>538930.47</v>
      </c>
      <c r="F6" s="12">
        <v>861136.61</v>
      </c>
      <c r="G6" s="12">
        <v>1234932.4200000002</v>
      </c>
      <c r="H6" s="12">
        <v>564665.9500000001</v>
      </c>
      <c r="I6" s="12">
        <v>162555.91</v>
      </c>
      <c r="J6" s="12">
        <v>397600.61</v>
      </c>
      <c r="K6" s="12">
        <f>SUM(B6:J6)</f>
        <v>6333158.650000001</v>
      </c>
    </row>
    <row r="7" spans="1:11" ht="27" customHeight="1">
      <c r="A7" s="2" t="s">
        <v>17</v>
      </c>
      <c r="B7" s="9">
        <v>-75160.80000000005</v>
      </c>
      <c r="C7" s="9">
        <v>-123612.59000000008</v>
      </c>
      <c r="D7" s="9">
        <v>-117160.3500000001</v>
      </c>
      <c r="E7" s="9">
        <v>-70585.60000000003</v>
      </c>
      <c r="F7" s="9">
        <v>-89674.25</v>
      </c>
      <c r="G7" s="9">
        <v>-119214.19999999995</v>
      </c>
      <c r="H7" s="9">
        <v>-85351.79999999999</v>
      </c>
      <c r="I7" s="9">
        <v>-16487.01000000001</v>
      </c>
      <c r="J7" s="9">
        <v>-46002.79999999999</v>
      </c>
      <c r="K7" s="9">
        <f>SUM(B7:J7)</f>
        <v>-743249.4000000004</v>
      </c>
    </row>
    <row r="8" spans="1:11" ht="27" customHeight="1">
      <c r="A8" s="7" t="s">
        <v>18</v>
      </c>
      <c r="B8" s="8">
        <f>B6+B7</f>
        <v>507839.77000000014</v>
      </c>
      <c r="C8" s="8">
        <f aca="true" t="shared" si="0" ref="C8:J8">C6+C7</f>
        <v>779425.1199999999</v>
      </c>
      <c r="D8" s="8">
        <f t="shared" si="0"/>
        <v>970138.05</v>
      </c>
      <c r="E8" s="8">
        <f t="shared" si="0"/>
        <v>468344.86999999994</v>
      </c>
      <c r="F8" s="8">
        <f t="shared" si="0"/>
        <v>771462.36</v>
      </c>
      <c r="G8" s="8">
        <f t="shared" si="0"/>
        <v>1115718.2200000002</v>
      </c>
      <c r="H8" s="8">
        <f t="shared" si="0"/>
        <v>479314.1500000001</v>
      </c>
      <c r="I8" s="8">
        <f t="shared" si="0"/>
        <v>146068.9</v>
      </c>
      <c r="J8" s="8">
        <f t="shared" si="0"/>
        <v>351597.81</v>
      </c>
      <c r="K8" s="8">
        <f>SUM(B8:J8)</f>
        <v>5589909.250000001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512805.38</v>
      </c>
      <c r="C14" s="12">
        <v>342262.27</v>
      </c>
      <c r="D14" s="12">
        <v>379163.65</v>
      </c>
      <c r="E14" s="12">
        <v>46405.85</v>
      </c>
      <c r="F14" s="12">
        <v>376508.07</v>
      </c>
      <c r="G14" s="12">
        <v>429722.94</v>
      </c>
      <c r="H14" s="12">
        <v>340123.65</v>
      </c>
      <c r="I14" s="12">
        <v>70050.45</v>
      </c>
      <c r="J14" s="12">
        <v>430190.78</v>
      </c>
      <c r="K14" s="12">
        <v>343908.12</v>
      </c>
      <c r="L14" s="12">
        <v>431381.1</v>
      </c>
      <c r="M14" s="12">
        <v>160142.04</v>
      </c>
      <c r="N14" s="12">
        <v>87791.08</v>
      </c>
      <c r="O14" s="12">
        <f>SUM(B14:N14)</f>
        <v>3950455.3800000004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-73351.4</v>
      </c>
      <c r="C15" s="10">
        <v>-68935.8</v>
      </c>
      <c r="D15" s="10">
        <v>-59840.8</v>
      </c>
      <c r="E15" s="10">
        <v>-4807</v>
      </c>
      <c r="F15" s="10">
        <v>-53494.8</v>
      </c>
      <c r="G15" s="10">
        <v>-84449.6</v>
      </c>
      <c r="H15" s="10">
        <v>-66053.8</v>
      </c>
      <c r="I15" s="10">
        <v>-19897.6</v>
      </c>
      <c r="J15" s="10">
        <v>-46880.6</v>
      </c>
      <c r="K15" s="10">
        <v>-54609.8</v>
      </c>
      <c r="L15" s="10">
        <v>-47199.8</v>
      </c>
      <c r="M15" s="10">
        <v>-21698</v>
      </c>
      <c r="N15" s="10">
        <v>-12080.2</v>
      </c>
      <c r="O15" s="9">
        <f>SUM(B15:N15)</f>
        <v>-613299.2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439453.98</v>
      </c>
      <c r="C16" s="8">
        <f aca="true" t="shared" si="1" ref="C16:I16">+C14+C15</f>
        <v>273326.47000000003</v>
      </c>
      <c r="D16" s="8">
        <f t="shared" si="1"/>
        <v>319322.85000000003</v>
      </c>
      <c r="E16" s="8">
        <f t="shared" si="1"/>
        <v>41598.85</v>
      </c>
      <c r="F16" s="8">
        <f t="shared" si="1"/>
        <v>323013.27</v>
      </c>
      <c r="G16" s="8">
        <f t="shared" si="1"/>
        <v>345273.33999999997</v>
      </c>
      <c r="H16" s="8">
        <f t="shared" si="1"/>
        <v>274069.85000000003</v>
      </c>
      <c r="I16" s="8">
        <f t="shared" si="1"/>
        <v>50152.85</v>
      </c>
      <c r="J16" s="8">
        <f aca="true" t="shared" si="2" ref="J16:O16">+J14+J15</f>
        <v>383310.18000000005</v>
      </c>
      <c r="K16" s="8">
        <f t="shared" si="2"/>
        <v>289298.32</v>
      </c>
      <c r="L16" s="8">
        <f t="shared" si="2"/>
        <v>384181.3</v>
      </c>
      <c r="M16" s="8">
        <f t="shared" si="2"/>
        <v>138444.04</v>
      </c>
      <c r="N16" s="8">
        <f t="shared" si="2"/>
        <v>75710.88</v>
      </c>
      <c r="O16" s="8">
        <f t="shared" si="2"/>
        <v>3337156.1800000006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2017-12-27T11:55:38Z</dcterms:modified>
  <cp:category/>
  <cp:version/>
  <cp:contentType/>
  <cp:contentStatus/>
</cp:coreProperties>
</file>