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<sst xmlns="http://schemas.openxmlformats.org/spreadsheetml/2006/main" count="55" uniqueCount="50">
  <si>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</si>
  <si>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</si>
  <si>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</si>
  <si>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</si>
  <si>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</si>
  <si>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</si>
  <si>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</si>
  <si>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</si>
  <si>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</si>
  <si>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</si>
  <si>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</si>
  <si>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</si>
  <si>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</si>
  <si>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</si>
  <si>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</si>
  <si>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</si>
  <si>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</si>
  <si>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</si>
  <si>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</si>
  <si>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</si>
  <si>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</si>
  <si>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</si>
  <si>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</si>
  <si>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</si>
  <si>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</si>
  <si>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</si>
  <si>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</si>
  <si>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</si>
  <si>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</si>
  <si>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</si>
  <si>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</si>
  <si>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</si>
  <si>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</si>
  <si>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</si>
  <si>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</si>
  <si>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</si>
  <si>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</si>
  <si>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</si>
  <si>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</si>
  <si>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</si>
  <si>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</si>
  <si>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</si>
  <si>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</si>
  <si>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</si>
  <si>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</si>
  <si>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</si>
  <si>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</si>
  <si>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</si>
  <si>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</si>
  <si>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15/12/17 - VENCIMENTO 22/12/17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</si>
</sst>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B9" sqref="B9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1635167.2</v>
      </c>
      <c r="C6" s="12">
        <v>2384723.9000000004</v>
      </c>
      <c r="D6" s="12">
        <v>2828423.64</v>
      </c>
      <c r="E6" s="12">
        <v>1586385.84</v>
      </c>
      <c r="F6" s="12">
        <v>2156497.9</v>
      </c>
      <c r="G6" s="12">
        <v>3077267.1</v>
      </c>
      <c r="H6" s="12">
        <v>1594557.4400000002</v>
      </c>
      <c r="I6" s="12">
        <v>599619.9</v>
      </c>
      <c r="J6" s="12">
        <v>973571.35</v>
      </c>
      <c r="K6" s="12">
        <f>SUM(B6:J6)</f>
        <v>16836214.27</v>
      </c>
    </row>
    <row r="7" spans="1:11" ht="27" customHeight="1">
      <c r="A7" s="2" t="s">
        <v>17</v>
      </c>
      <c r="B7" s="9">
        <v>-276864.2000000002</v>
      </c>
      <c r="C7" s="9">
        <v>-388362.9500000002</v>
      </c>
      <c r="D7" s="9">
        <v>-306306.9000000004</v>
      </c>
      <c r="E7" s="9">
        <v>-268888.1100000001</v>
      </c>
      <c r="F7" s="9">
        <v>-348401.2599999998</v>
      </c>
      <c r="G7" s="9">
        <v>-330555.3499999996</v>
      </c>
      <c r="H7" s="9">
        <v>-195825.63000000012</v>
      </c>
      <c r="I7" s="9">
        <v>-187321.24999999994</v>
      </c>
      <c r="J7" s="9">
        <v>-114873.35999999999</v>
      </c>
      <c r="K7" s="9">
        <f>SUM(B7:J7)</f>
        <v>-2417399.0100000002</v>
      </c>
    </row>
    <row r="8" spans="1:11" ht="27" customHeight="1">
      <c r="A8" s="7" t="s">
        <v>18</v>
      </c>
      <c r="B8" s="8">
        <f>B6+B7</f>
        <v>1358302.9999999998</v>
      </c>
      <c r="C8" s="8">
        <f aca="true" t="shared" si="0" ref="C8:J8">C6+C7</f>
        <v>1996360.9500000002</v>
      </c>
      <c r="D8" s="8">
        <f t="shared" si="0"/>
        <v>2522116.7399999998</v>
      </c>
      <c r="E8" s="8">
        <f t="shared" si="0"/>
        <v>1317497.73</v>
      </c>
      <c r="F8" s="8">
        <f t="shared" si="0"/>
        <v>1808096.6400000001</v>
      </c>
      <c r="G8" s="8">
        <f t="shared" si="0"/>
        <v>2746711.7500000005</v>
      </c>
      <c r="H8" s="8">
        <f t="shared" si="0"/>
        <v>1398731.81</v>
      </c>
      <c r="I8" s="8">
        <f t="shared" si="0"/>
        <v>412298.6500000001</v>
      </c>
      <c r="J8" s="8">
        <f t="shared" si="0"/>
        <v>858697.99</v>
      </c>
      <c r="K8" s="8">
        <f>SUM(B8:J8)</f>
        <v>14418815.260000002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1082714.81</v>
      </c>
      <c r="C14" s="12">
        <v>752251.96</v>
      </c>
      <c r="D14" s="12">
        <v>732934.91</v>
      </c>
      <c r="E14" s="12">
        <v>134985.12</v>
      </c>
      <c r="F14" s="12">
        <v>729427.22</v>
      </c>
      <c r="G14" s="12">
        <v>911799.36</v>
      </c>
      <c r="H14" s="12">
        <v>735305.87</v>
      </c>
      <c r="I14" s="12">
        <v>194353.15</v>
      </c>
      <c r="J14" s="12">
        <v>845209.38</v>
      </c>
      <c r="K14" s="12">
        <v>685663.69</v>
      </c>
      <c r="L14" s="12">
        <v>813042.65</v>
      </c>
      <c r="M14" s="12">
        <v>385111.24</v>
      </c>
      <c r="N14" s="12">
        <v>224043.95</v>
      </c>
      <c r="O14" s="12">
        <f>SUM(B14:N14)</f>
        <v>8226843.310000001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-132352.11000000002</v>
      </c>
      <c r="C15" s="10">
        <v>-120712.74</v>
      </c>
      <c r="D15" s="10">
        <v>-109337.36000000002</v>
      </c>
      <c r="E15" s="10">
        <v>-12494.809999999983</v>
      </c>
      <c r="F15" s="10">
        <v>-86904.23</v>
      </c>
      <c r="G15" s="10">
        <v>-170977.35</v>
      </c>
      <c r="H15" s="10">
        <v>-134356.44</v>
      </c>
      <c r="I15" s="10">
        <v>-45937.03</v>
      </c>
      <c r="J15" s="10">
        <v>-116388.9</v>
      </c>
      <c r="K15" s="10">
        <v>-94409.76000000001</v>
      </c>
      <c r="L15" s="10">
        <v>-123580.86</v>
      </c>
      <c r="M15" s="10">
        <v>-49747.810000000005</v>
      </c>
      <c r="N15" s="10">
        <v>-45667.990000000005</v>
      </c>
      <c r="O15" s="9">
        <f>SUM(B15:N15)</f>
        <v>-1242867.3900000001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950362.7000000001</v>
      </c>
      <c r="C16" s="8">
        <f aca="true" t="shared" si="1" ref="C16:I16">+C14+C15</f>
        <v>631539.22</v>
      </c>
      <c r="D16" s="8">
        <f t="shared" si="1"/>
        <v>623597.55</v>
      </c>
      <c r="E16" s="8">
        <f t="shared" si="1"/>
        <v>122490.31000000001</v>
      </c>
      <c r="F16" s="8">
        <f t="shared" si="1"/>
        <v>642522.99</v>
      </c>
      <c r="G16" s="8">
        <f t="shared" si="1"/>
        <v>740822.01</v>
      </c>
      <c r="H16" s="8">
        <f t="shared" si="1"/>
        <v>600949.4299999999</v>
      </c>
      <c r="I16" s="8">
        <f t="shared" si="1"/>
        <v>148416.12</v>
      </c>
      <c r="J16" s="8">
        <f aca="true" t="shared" si="2" ref="J16:O16">+J14+J15</f>
        <v>728820.48</v>
      </c>
      <c r="K16" s="8">
        <f t="shared" si="2"/>
        <v>591253.9299999999</v>
      </c>
      <c r="L16" s="8">
        <f t="shared" si="2"/>
        <v>689461.79</v>
      </c>
      <c r="M16" s="8">
        <f t="shared" si="2"/>
        <v>335363.43</v>
      </c>
      <c r="N16" s="8">
        <f t="shared" si="2"/>
        <v>178375.96000000002</v>
      </c>
      <c r="O16" s="8">
        <f t="shared" si="2"/>
        <v>6983975.920000002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2017-12-27T11:52:42Z</dcterms:modified>
  <cp:category/>
  <cp:version/>
  <cp:contentType/>
  <cp:contentStatus/>
</cp:coreProperties>
</file>