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<sst xmlns="http://schemas.openxmlformats.org/spreadsheetml/2006/main" count="55" uniqueCount="50">
  <si>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</si>
  <si>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</si>
  <si>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</si>
  <si>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</si>
  <si>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</si>
  <si>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</si>
  <si>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</si>
  <si>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</si>
  <si>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</si>
  <si>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</si>
  <si>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</si>
  <si>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</si>
  <si>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</si>
  <si>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</si>
  <si>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</si>
  <si>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</si>
  <si>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</si>
  <si>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</si>
  <si>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</si>
  <si>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</si>
  <si>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</si>
  <si>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</si>
  <si>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</si>
  <si>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</si>
  <si>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</si>
  <si>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</si>
  <si>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</si>
  <si>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</si>
  <si>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</si>
  <si>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</si>
  <si>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</si>
  <si>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</si>
  <si>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</si>
  <si>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</si>
  <si>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</si>
  <si>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</si>
  <si>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</si>
  <si>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</si>
  <si>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</si>
  <si>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</si>
  <si>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</si>
  <si>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</si>
  <si>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</si>
  <si>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</si>
  <si>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</si>
  <si>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</si>
  <si>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</si>
  <si>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</si>
  <si>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</si>
  <si>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13/12/17 - VENCIMENTO 20/12/17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</si>
</sst>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1687924.58</v>
      </c>
      <c r="C6" s="12">
        <v>2446991.19</v>
      </c>
      <c r="D6" s="12">
        <v>2930387.6</v>
      </c>
      <c r="E6" s="12">
        <v>1664062.48</v>
      </c>
      <c r="F6" s="12">
        <v>2192921.75</v>
      </c>
      <c r="G6" s="12">
        <v>3160445.59</v>
      </c>
      <c r="H6" s="12">
        <v>1636540.24</v>
      </c>
      <c r="I6" s="12">
        <v>630392.31</v>
      </c>
      <c r="J6" s="12">
        <v>989818.09</v>
      </c>
      <c r="K6" s="12">
        <f>SUM(B6:J6)</f>
        <v>17339483.830000002</v>
      </c>
    </row>
    <row r="7" spans="1:11" ht="27" customHeight="1">
      <c r="A7" s="2" t="s">
        <v>17</v>
      </c>
      <c r="B7" s="9">
        <v>-251990.91</v>
      </c>
      <c r="C7" s="9">
        <v>-276522.6</v>
      </c>
      <c r="D7" s="9">
        <v>-285435.28</v>
      </c>
      <c r="E7" s="9">
        <v>-302910.55</v>
      </c>
      <c r="F7" s="9">
        <v>-294568.15</v>
      </c>
      <c r="G7" s="9">
        <v>-370242.71</v>
      </c>
      <c r="H7" s="9">
        <v>-220823.11</v>
      </c>
      <c r="I7" s="9">
        <v>-112524.28</v>
      </c>
      <c r="J7" s="9">
        <v>-95481.39</v>
      </c>
      <c r="K7" s="9">
        <f>SUM(B7:J7)</f>
        <v>-2210498.98</v>
      </c>
    </row>
    <row r="8" spans="1:11" ht="27" customHeight="1">
      <c r="A8" s="7" t="s">
        <v>18</v>
      </c>
      <c r="B8" s="8">
        <f>+B6+B7</f>
        <v>1435933.6700000002</v>
      </c>
      <c r="C8" s="8">
        <f aca="true" t="shared" si="0" ref="C8:J8">+C6+C7</f>
        <v>2170468.59</v>
      </c>
      <c r="D8" s="8">
        <f t="shared" si="0"/>
        <v>2644952.3200000003</v>
      </c>
      <c r="E8" s="8">
        <f t="shared" si="0"/>
        <v>1361151.93</v>
      </c>
      <c r="F8" s="8">
        <f t="shared" si="0"/>
        <v>1898353.6</v>
      </c>
      <c r="G8" s="8">
        <f t="shared" si="0"/>
        <v>2790202.88</v>
      </c>
      <c r="H8" s="8">
        <f t="shared" si="0"/>
        <v>1415717.13</v>
      </c>
      <c r="I8" s="8">
        <f t="shared" si="0"/>
        <v>517868.03</v>
      </c>
      <c r="J8" s="8">
        <f t="shared" si="0"/>
        <v>894336.7</v>
      </c>
      <c r="K8" s="8">
        <f>SUM(B8:J8)</f>
        <v>15128984.849999996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1073448.86</v>
      </c>
      <c r="C14" s="12">
        <v>761795.5</v>
      </c>
      <c r="D14" s="12">
        <v>741298.21</v>
      </c>
      <c r="E14" s="12">
        <v>140963.21</v>
      </c>
      <c r="F14" s="12">
        <v>739655.97</v>
      </c>
      <c r="G14" s="12">
        <v>924031.64</v>
      </c>
      <c r="H14" s="12">
        <v>752359.46</v>
      </c>
      <c r="I14" s="12">
        <v>196354.02</v>
      </c>
      <c r="J14" s="12">
        <v>848533.3</v>
      </c>
      <c r="K14" s="12">
        <v>687263.68</v>
      </c>
      <c r="L14" s="12">
        <v>817436.17</v>
      </c>
      <c r="M14" s="12">
        <v>389234.24</v>
      </c>
      <c r="N14" s="12">
        <v>232177.42</v>
      </c>
      <c r="O14" s="12">
        <f>SUM(B14:N14)</f>
        <v>8304551.679999999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-117072.31</v>
      </c>
      <c r="C15" s="10">
        <v>-106314.54</v>
      </c>
      <c r="D15" s="10">
        <v>-86247.57</v>
      </c>
      <c r="E15" s="10">
        <v>-6429.86</v>
      </c>
      <c r="F15" s="10">
        <v>-79321.43</v>
      </c>
      <c r="G15" s="10">
        <v>-124002.86</v>
      </c>
      <c r="H15" s="10">
        <v>-104820.11</v>
      </c>
      <c r="I15" s="10">
        <v>-33523.33</v>
      </c>
      <c r="J15" s="10">
        <v>-76526.72</v>
      </c>
      <c r="K15" s="10">
        <v>-84841.36</v>
      </c>
      <c r="L15" s="10">
        <v>-79281.4</v>
      </c>
      <c r="M15" s="10">
        <v>-45780.61</v>
      </c>
      <c r="N15" s="10">
        <v>-29613.96</v>
      </c>
      <c r="O15" s="9">
        <f>SUM(B15:N15)</f>
        <v>-973776.0599999998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956376.55</v>
      </c>
      <c r="C16" s="8">
        <f aca="true" t="shared" si="1" ref="C16:I16">+C14+C15</f>
        <v>655480.96</v>
      </c>
      <c r="D16" s="8">
        <f t="shared" si="1"/>
        <v>655050.6399999999</v>
      </c>
      <c r="E16" s="8">
        <f t="shared" si="1"/>
        <v>134533.35</v>
      </c>
      <c r="F16" s="8">
        <f t="shared" si="1"/>
        <v>660334.54</v>
      </c>
      <c r="G16" s="8">
        <f t="shared" si="1"/>
        <v>800028.78</v>
      </c>
      <c r="H16" s="8">
        <f t="shared" si="1"/>
        <v>647539.35</v>
      </c>
      <c r="I16" s="8">
        <f t="shared" si="1"/>
        <v>162830.69</v>
      </c>
      <c r="J16" s="8">
        <f aca="true" t="shared" si="2" ref="J16:O16">+J14+J15</f>
        <v>772006.5800000001</v>
      </c>
      <c r="K16" s="8">
        <f t="shared" si="2"/>
        <v>602422.3200000001</v>
      </c>
      <c r="L16" s="8">
        <f t="shared" si="2"/>
        <v>738154.77</v>
      </c>
      <c r="M16" s="8">
        <f t="shared" si="2"/>
        <v>343453.63</v>
      </c>
      <c r="N16" s="8">
        <f t="shared" si="2"/>
        <v>202563.46000000002</v>
      </c>
      <c r="O16" s="8">
        <f t="shared" si="2"/>
        <v>7330775.619999999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2017-12-20T11:43:22Z</dcterms:modified>
  <cp:category/>
  <cp:version/>
  <cp:contentType/>
  <cp:contentStatus/>
</cp:coreProperties>
</file>