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<sst xmlns="http://schemas.openxmlformats.org/spreadsheetml/2006/main" count="55" uniqueCount="50">
  <si>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</si>
  <si>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</si>
  <si>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</si>
  <si>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</si>
  <si>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</si>
  <si>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</si>
  <si>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</si>
  <si>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</si>
  <si>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</si>
  <si>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</si>
  <si>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</si>
  <si>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</si>
  <si>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</si>
  <si>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</si>
  <si>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</si>
  <si>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</si>
  <si>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</si>
  <si>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</si>
  <si>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</si>
  <si>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</si>
  <si>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</si>
  <si>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</si>
  <si>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</si>
  <si>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</si>
  <si>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</si>
  <si>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</si>
  <si>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</si>
  <si>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</si>
  <si>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</si>
  <si>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</si>
  <si>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</si>
  <si>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</si>
  <si>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</si>
  <si>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</si>
  <si>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</si>
  <si>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</si>
  <si>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</si>
  <si>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</si>
  <si>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</si>
  <si>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</si>
  <si>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</si>
  <si>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</si>
  <si>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</si>
  <si>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</si>
  <si>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</si>
  <si>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</si>
  <si>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</si>
  <si>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</si>
  <si>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</si>
  <si>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11/12/17 - VENCIMENTO 18/12/17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</si>
</sst>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1661318.9000000001</v>
      </c>
      <c r="C6" s="12">
        <v>2427140.6800000006</v>
      </c>
      <c r="D6" s="12">
        <v>2875932.23</v>
      </c>
      <c r="E6" s="12">
        <v>1621242.59</v>
      </c>
      <c r="F6" s="12">
        <v>2172719.24</v>
      </c>
      <c r="G6" s="12">
        <v>3122122.52</v>
      </c>
      <c r="H6" s="12">
        <v>1601553.42</v>
      </c>
      <c r="I6" s="12">
        <v>622686.21</v>
      </c>
      <c r="J6" s="12">
        <v>982461.54</v>
      </c>
      <c r="K6" s="12">
        <f>SUM(B6:J6)</f>
        <v>17087177.33</v>
      </c>
    </row>
    <row r="7" spans="1:11" ht="27" customHeight="1">
      <c r="A7" s="2" t="s">
        <v>17</v>
      </c>
      <c r="B7" s="9">
        <v>-251727.18</v>
      </c>
      <c r="C7" s="9">
        <v>-294877.18</v>
      </c>
      <c r="D7" s="9">
        <v>-300728.28</v>
      </c>
      <c r="E7" s="9">
        <v>-281073.56</v>
      </c>
      <c r="F7" s="9">
        <v>-301054.99</v>
      </c>
      <c r="G7" s="9">
        <v>-369737.7</v>
      </c>
      <c r="H7" s="9">
        <v>-225930.31</v>
      </c>
      <c r="I7" s="9">
        <v>-115028.48</v>
      </c>
      <c r="J7" s="9">
        <v>-102796.39</v>
      </c>
      <c r="K7" s="9">
        <f>SUM(B7:J7)</f>
        <v>-2242954.0700000003</v>
      </c>
    </row>
    <row r="8" spans="1:11" ht="27" customHeight="1">
      <c r="A8" s="7" t="s">
        <v>18</v>
      </c>
      <c r="B8" s="8">
        <f>+B6+B7</f>
        <v>1409591.7200000002</v>
      </c>
      <c r="C8" s="8">
        <f aca="true" t="shared" si="0" ref="C8:J8">+C6+C7</f>
        <v>2132263.5000000005</v>
      </c>
      <c r="D8" s="8">
        <f t="shared" si="0"/>
        <v>2575203.95</v>
      </c>
      <c r="E8" s="8">
        <f t="shared" si="0"/>
        <v>1340169.03</v>
      </c>
      <c r="F8" s="8">
        <f t="shared" si="0"/>
        <v>1871664.2500000002</v>
      </c>
      <c r="G8" s="8">
        <f t="shared" si="0"/>
        <v>2752384.82</v>
      </c>
      <c r="H8" s="8">
        <f t="shared" si="0"/>
        <v>1375623.1099999999</v>
      </c>
      <c r="I8" s="8">
        <f t="shared" si="0"/>
        <v>507657.73</v>
      </c>
      <c r="J8" s="8">
        <f t="shared" si="0"/>
        <v>879665.15</v>
      </c>
      <c r="K8" s="8">
        <f>SUM(B8:J8)</f>
        <v>14844223.260000002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1054664.94</v>
      </c>
      <c r="C14" s="12">
        <v>754849.62</v>
      </c>
      <c r="D14" s="12">
        <v>725946.24</v>
      </c>
      <c r="E14" s="12">
        <v>118810.63</v>
      </c>
      <c r="F14" s="12">
        <v>730769.16</v>
      </c>
      <c r="G14" s="12">
        <v>907304.53</v>
      </c>
      <c r="H14" s="12">
        <v>729139.23</v>
      </c>
      <c r="I14" s="12">
        <v>206517.23</v>
      </c>
      <c r="J14" s="12">
        <v>842835.16</v>
      </c>
      <c r="K14" s="12">
        <v>677719.19</v>
      </c>
      <c r="L14" s="12">
        <v>798663.46</v>
      </c>
      <c r="M14" s="12">
        <v>384630.19</v>
      </c>
      <c r="N14" s="12">
        <v>223454.18</v>
      </c>
      <c r="O14" s="12">
        <f>SUM(B14:N14)</f>
        <v>8155303.76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-125417.11</v>
      </c>
      <c r="C15" s="10">
        <v>-114872.14</v>
      </c>
      <c r="D15" s="10">
        <v>-94535.37</v>
      </c>
      <c r="E15" s="10">
        <v>-12480.06</v>
      </c>
      <c r="F15" s="10">
        <v>-82840.23</v>
      </c>
      <c r="G15" s="10">
        <v>-130474.26</v>
      </c>
      <c r="H15" s="10">
        <v>-108958.31</v>
      </c>
      <c r="I15" s="10">
        <v>-37631.13</v>
      </c>
      <c r="J15" s="10">
        <v>-82694.12</v>
      </c>
      <c r="K15" s="10">
        <v>-91282.36</v>
      </c>
      <c r="L15" s="10">
        <v>-83529.8</v>
      </c>
      <c r="M15" s="10">
        <v>-49136.01</v>
      </c>
      <c r="N15" s="10">
        <v>-31757.16</v>
      </c>
      <c r="O15" s="9">
        <f>SUM(B15:N15)</f>
        <v>-1045608.06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929247.83</v>
      </c>
      <c r="C16" s="8">
        <f aca="true" t="shared" si="1" ref="C16:I16">+C14+C15</f>
        <v>639977.48</v>
      </c>
      <c r="D16" s="8">
        <f t="shared" si="1"/>
        <v>631410.87</v>
      </c>
      <c r="E16" s="8">
        <f t="shared" si="1"/>
        <v>106330.57</v>
      </c>
      <c r="F16" s="8">
        <f t="shared" si="1"/>
        <v>647928.93</v>
      </c>
      <c r="G16" s="8">
        <f t="shared" si="1"/>
        <v>776830.27</v>
      </c>
      <c r="H16" s="8">
        <f t="shared" si="1"/>
        <v>620180.9199999999</v>
      </c>
      <c r="I16" s="8">
        <f t="shared" si="1"/>
        <v>168886.1</v>
      </c>
      <c r="J16" s="8">
        <f aca="true" t="shared" si="2" ref="J16:O16">+J14+J15</f>
        <v>760141.04</v>
      </c>
      <c r="K16" s="8">
        <f t="shared" si="2"/>
        <v>586436.83</v>
      </c>
      <c r="L16" s="8">
        <f t="shared" si="2"/>
        <v>715133.6599999999</v>
      </c>
      <c r="M16" s="8">
        <f t="shared" si="2"/>
        <v>335494.18</v>
      </c>
      <c r="N16" s="8">
        <f t="shared" si="2"/>
        <v>191697.02</v>
      </c>
      <c r="O16" s="8">
        <f t="shared" si="2"/>
        <v>7109695.699999999</v>
      </c>
    </row>
    <row r="17" ht="14.25">
      <c r="N17" s="14"/>
    </row>
    <row r="18" spans="11:14" ht="14.25">
      <c r="K18" s="13"/>
      <c r="N18" s="14"/>
    </row>
    <row r="19" ht="14.25">
      <c r="O19" s="22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2017-12-18T18:10:39Z</dcterms:modified>
  <cp:category/>
  <cp:version/>
  <cp:contentType/>
  <cp:contentStatus/>
</cp:coreProperties>
</file>