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<sst xmlns="http://schemas.openxmlformats.org/spreadsheetml/2006/main" count="55" uniqueCount="50">
  <si>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</si>
  <si>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</si>
  <si>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</si>
  <si>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</si>
  <si>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</si>
  <si>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</si>
  <si>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</si>
  <si>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</si>
  <si>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</si>
  <si>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</si>
  <si>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</si>
  <si>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</si>
  <si>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</si>
  <si>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</si>
  <si>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</si>
  <si>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</si>
  <si>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</si>
  <si>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</si>
  <si>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</si>
  <si>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</si>
  <si>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</si>
  <si>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</si>
  <si>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</si>
  <si>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</si>
  <si>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</si>
  <si>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</si>
  <si>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</si>
  <si>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</si>
  <si>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</si>
  <si>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</si>
  <si>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</si>
  <si>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</si>
  <si>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</si>
  <si>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</si>
  <si>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</si>
  <si>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</si>
  <si>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</si>
  <si>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</si>
  <si>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</si>
  <si>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</si>
  <si>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</si>
  <si>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</si>
  <si>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</si>
  <si>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</si>
  <si>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</si>
  <si>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</si>
  <si>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</si>
  <si>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</si>
  <si>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</si>
  <si>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10/12/17 - VENCIMENTO 15/12/17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</si>
</sst>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39.75" customHeight="1">
      <c r="A2" s="20" t="s">
        <v>49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8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1" t="s">
        <v>19</v>
      </c>
      <c r="J4" s="21" t="s">
        <v>20</v>
      </c>
      <c r="K4" s="18" t="s">
        <v>14</v>
      </c>
    </row>
    <row r="5" spans="1:11" ht="31.5" customHeight="1">
      <c r="A5" s="18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2"/>
      <c r="J5" s="22"/>
      <c r="K5" s="18"/>
    </row>
    <row r="6" spans="1:11" ht="27" customHeight="1">
      <c r="A6" s="11" t="s">
        <v>16</v>
      </c>
      <c r="B6" s="12">
        <v>581304.5400000002</v>
      </c>
      <c r="C6" s="12">
        <v>915817.7</v>
      </c>
      <c r="D6" s="12">
        <v>1102832.4000000001</v>
      </c>
      <c r="E6" s="12">
        <v>539117.0900000001</v>
      </c>
      <c r="F6" s="12">
        <v>867297.5800000001</v>
      </c>
      <c r="G6" s="12">
        <v>1248605.1700000002</v>
      </c>
      <c r="H6" s="12">
        <v>571985.2899999999</v>
      </c>
      <c r="I6" s="12">
        <v>168275.69</v>
      </c>
      <c r="J6" s="12">
        <v>406213.07999999996</v>
      </c>
      <c r="K6" s="12">
        <f>SUM(B6:J6)</f>
        <v>6401448.540000001</v>
      </c>
    </row>
    <row r="7" spans="1:11" ht="27" customHeight="1">
      <c r="A7" s="2" t="s">
        <v>17</v>
      </c>
      <c r="B7" s="9">
        <v>-71619.20000000007</v>
      </c>
      <c r="C7" s="9">
        <v>-116403.98999999999</v>
      </c>
      <c r="D7" s="9">
        <v>-111813.75000000012</v>
      </c>
      <c r="E7" s="9">
        <v>-66033.20000000007</v>
      </c>
      <c r="F7" s="9">
        <v>-85722.25</v>
      </c>
      <c r="G7" s="9">
        <v>-116212.19999999995</v>
      </c>
      <c r="H7" s="9">
        <v>-82771.59999999998</v>
      </c>
      <c r="I7" s="9">
        <v>-16076.609999999986</v>
      </c>
      <c r="J7" s="9">
        <v>-44273.79999999999</v>
      </c>
      <c r="K7" s="9">
        <f>SUM(B7:J7)</f>
        <v>-710926.6000000001</v>
      </c>
    </row>
    <row r="8" spans="1:11" ht="27" customHeight="1">
      <c r="A8" s="7" t="s">
        <v>18</v>
      </c>
      <c r="B8" s="8">
        <f>B6+B7</f>
        <v>509685.3400000001</v>
      </c>
      <c r="C8" s="8">
        <f aca="true" t="shared" si="0" ref="C8:J8">C6+C7</f>
        <v>799413.71</v>
      </c>
      <c r="D8" s="8">
        <f t="shared" si="0"/>
        <v>991018.65</v>
      </c>
      <c r="E8" s="8">
        <f t="shared" si="0"/>
        <v>473083.89</v>
      </c>
      <c r="F8" s="8">
        <f t="shared" si="0"/>
        <v>781575.3300000001</v>
      </c>
      <c r="G8" s="8">
        <f t="shared" si="0"/>
        <v>1132392.9700000002</v>
      </c>
      <c r="H8" s="8">
        <f t="shared" si="0"/>
        <v>489213.68999999994</v>
      </c>
      <c r="I8" s="8">
        <f t="shared" si="0"/>
        <v>152199.08000000002</v>
      </c>
      <c r="J8" s="8">
        <f t="shared" si="0"/>
        <v>361939.27999999997</v>
      </c>
      <c r="K8" s="8">
        <f>SUM(B8:J8)</f>
        <v>5690521.94</v>
      </c>
    </row>
    <row r="9" ht="36" customHeight="1"/>
    <row r="10" ht="36" customHeight="1"/>
    <row r="11" spans="1:15" ht="19.5" customHeight="1">
      <c r="A11" s="18" t="s">
        <v>32</v>
      </c>
      <c r="B11" s="18" t="s">
        <v>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21</v>
      </c>
    </row>
    <row r="12" spans="1:15" ht="54" customHeight="1">
      <c r="A12" s="18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8"/>
    </row>
    <row r="13" spans="1:15" ht="25.5" customHeight="1">
      <c r="A13" s="18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8"/>
    </row>
    <row r="14" spans="1:83" ht="27" customHeight="1">
      <c r="A14" s="11" t="s">
        <v>16</v>
      </c>
      <c r="B14" s="12">
        <v>522798.21</v>
      </c>
      <c r="C14" s="12">
        <v>339646.5</v>
      </c>
      <c r="D14" s="12">
        <v>395700.25</v>
      </c>
      <c r="E14" s="12">
        <v>51172.8</v>
      </c>
      <c r="F14" s="12">
        <v>385053.42</v>
      </c>
      <c r="G14" s="12">
        <v>396042.76</v>
      </c>
      <c r="H14" s="12">
        <v>345198.95</v>
      </c>
      <c r="I14" s="12">
        <v>76406.42</v>
      </c>
      <c r="J14" s="12">
        <v>438718.28</v>
      </c>
      <c r="K14" s="12">
        <v>349475.93</v>
      </c>
      <c r="L14" s="12">
        <v>449589.51</v>
      </c>
      <c r="M14" s="12">
        <v>163637.91</v>
      </c>
      <c r="N14" s="12">
        <v>88200.72</v>
      </c>
      <c r="O14" s="12">
        <f>SUM(B14:N14)</f>
        <v>4001641.6600000006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-69053.6</v>
      </c>
      <c r="C15" s="10">
        <v>-62434</v>
      </c>
      <c r="D15" s="10">
        <v>-57378.4</v>
      </c>
      <c r="E15" s="10">
        <v>-4442.2</v>
      </c>
      <c r="F15" s="10">
        <v>-46404</v>
      </c>
      <c r="G15" s="10">
        <v>-68972.2</v>
      </c>
      <c r="H15" s="10">
        <v>-62493.2</v>
      </c>
      <c r="I15" s="10">
        <v>-18898.2</v>
      </c>
      <c r="J15" s="10">
        <v>-44026.8</v>
      </c>
      <c r="K15" s="10">
        <v>-50323.4</v>
      </c>
      <c r="L15" s="10">
        <v>-46021.8</v>
      </c>
      <c r="M15" s="10">
        <v>-21401.6</v>
      </c>
      <c r="N15" s="10">
        <v>-12684.4</v>
      </c>
      <c r="O15" s="9">
        <f>SUM(B15:N15)</f>
        <v>-564533.8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453744.61</v>
      </c>
      <c r="C16" s="8">
        <f aca="true" t="shared" si="1" ref="C16:I16">+C14+C15</f>
        <v>277212.5</v>
      </c>
      <c r="D16" s="8">
        <f t="shared" si="1"/>
        <v>338321.85</v>
      </c>
      <c r="E16" s="8">
        <f t="shared" si="1"/>
        <v>46730.600000000006</v>
      </c>
      <c r="F16" s="8">
        <f t="shared" si="1"/>
        <v>338649.42</v>
      </c>
      <c r="G16" s="8">
        <f t="shared" si="1"/>
        <v>327070.56</v>
      </c>
      <c r="H16" s="8">
        <f t="shared" si="1"/>
        <v>282705.75</v>
      </c>
      <c r="I16" s="8">
        <f t="shared" si="1"/>
        <v>57508.22</v>
      </c>
      <c r="J16" s="8">
        <f aca="true" t="shared" si="2" ref="J16:O16">+J14+J15</f>
        <v>394691.48000000004</v>
      </c>
      <c r="K16" s="8">
        <f t="shared" si="2"/>
        <v>299152.52999999997</v>
      </c>
      <c r="L16" s="8">
        <f t="shared" si="2"/>
        <v>403567.71</v>
      </c>
      <c r="M16" s="8">
        <f t="shared" si="2"/>
        <v>142236.31</v>
      </c>
      <c r="N16" s="8">
        <f t="shared" si="2"/>
        <v>75516.32</v>
      </c>
      <c r="O16" s="8">
        <f t="shared" si="2"/>
        <v>3437107.8600000003</v>
      </c>
    </row>
    <row r="17" ht="14.25">
      <c r="N17" s="14"/>
    </row>
    <row r="18" spans="11:15" ht="14.25">
      <c r="K18" s="13"/>
      <c r="N18" s="14"/>
      <c r="O18" s="17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2017-12-15T12:30:07Z</dcterms:modified>
  <cp:category/>
  <cp:version/>
  <cp:contentType/>
  <cp:contentStatus/>
</cp:coreProperties>
</file>