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<sst xmlns="http://schemas.openxmlformats.org/spreadsheetml/2006/main" count="55" uniqueCount="50">
  <si>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</si>
  <si>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</si>
  <si>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</si>
  <si>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</si>
  <si>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</si>
  <si>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</si>
  <si>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</si>
  <si>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</si>
  <si>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</si>
  <si>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</si>
  <si>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</si>
  <si>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</si>
  <si>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</si>
  <si>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</si>
  <si>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</si>
  <si>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</si>
  <si>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</si>
  <si>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</si>
  <si>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</si>
  <si>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</si>
  <si>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</si>
  <si>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</si>
  <si>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</si>
  <si>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</si>
  <si>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</si>
  <si>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</si>
  <si>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</si>
  <si>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</si>
  <si>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</si>
  <si>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</si>
  <si>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</si>
  <si>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</si>
  <si>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</si>
  <si>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</si>
  <si>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</si>
  <si>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</si>
  <si>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</si>
  <si>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</si>
  <si>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</si>
  <si>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</si>
  <si>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</si>
  <si>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</si>
  <si>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</si>
  <si>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</si>
  <si>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</si>
  <si>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</si>
  <si>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</si>
  <si>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</si>
  <si>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</si>
  <si>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09/12/17 - VENCIMENTO 15/12/17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</si>
</sst>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39.75" customHeight="1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1" t="s">
        <v>19</v>
      </c>
      <c r="J4" s="21" t="s">
        <v>20</v>
      </c>
      <c r="K4" s="18" t="s">
        <v>14</v>
      </c>
    </row>
    <row r="5" spans="1:11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18"/>
    </row>
    <row r="6" spans="1:11" ht="27" customHeight="1">
      <c r="A6" s="11" t="s">
        <v>16</v>
      </c>
      <c r="B6" s="12">
        <v>1064201.44</v>
      </c>
      <c r="C6" s="12">
        <v>1532672.5499999998</v>
      </c>
      <c r="D6" s="12">
        <v>2004373.1</v>
      </c>
      <c r="E6" s="12">
        <v>969454.4400000001</v>
      </c>
      <c r="F6" s="12">
        <v>1414969.2900000003</v>
      </c>
      <c r="G6" s="12">
        <v>1934605.99</v>
      </c>
      <c r="H6" s="12">
        <v>909815.3500000001</v>
      </c>
      <c r="I6" s="12">
        <v>345219.68</v>
      </c>
      <c r="J6" s="12">
        <v>689335.23</v>
      </c>
      <c r="K6" s="12">
        <f>SUM(B6:J6)</f>
        <v>10864647.07</v>
      </c>
    </row>
    <row r="7" spans="1:11" ht="27" customHeight="1">
      <c r="A7" s="2" t="s">
        <v>17</v>
      </c>
      <c r="B7" s="9">
        <v>-114289.3999999999</v>
      </c>
      <c r="C7" s="9">
        <v>-189729.54000000004</v>
      </c>
      <c r="D7" s="9">
        <v>-178955.94999999995</v>
      </c>
      <c r="E7" s="9">
        <v>-107012.40000000002</v>
      </c>
      <c r="F7" s="9">
        <v>-122801.66999999993</v>
      </c>
      <c r="G7" s="9">
        <v>-148345</v>
      </c>
      <c r="H7" s="9">
        <v>-117283.19999999995</v>
      </c>
      <c r="I7" s="9">
        <v>-27495.609999999986</v>
      </c>
      <c r="J7" s="9">
        <v>-61263.59999999998</v>
      </c>
      <c r="K7" s="9">
        <f>SUM(B7:J7)</f>
        <v>-1067176.3699999996</v>
      </c>
    </row>
    <row r="8" spans="1:11" ht="27" customHeight="1">
      <c r="A8" s="7" t="s">
        <v>18</v>
      </c>
      <c r="B8" s="8">
        <f>B6+B7</f>
        <v>949912.04</v>
      </c>
      <c r="C8" s="8">
        <f aca="true" t="shared" si="0" ref="C8:J8">C6+C7</f>
        <v>1342943.0099999998</v>
      </c>
      <c r="D8" s="8">
        <f t="shared" si="0"/>
        <v>1825417.1500000001</v>
      </c>
      <c r="E8" s="8">
        <f t="shared" si="0"/>
        <v>862442.04</v>
      </c>
      <c r="F8" s="8">
        <f t="shared" si="0"/>
        <v>1292167.6200000003</v>
      </c>
      <c r="G8" s="8">
        <f t="shared" si="0"/>
        <v>1786260.99</v>
      </c>
      <c r="H8" s="8">
        <f t="shared" si="0"/>
        <v>792532.1500000001</v>
      </c>
      <c r="I8" s="8">
        <f t="shared" si="0"/>
        <v>317724.07</v>
      </c>
      <c r="J8" s="8">
        <f t="shared" si="0"/>
        <v>628071.63</v>
      </c>
      <c r="K8" s="8">
        <f>SUM(B8:J8)</f>
        <v>9797470.700000001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849414.32</v>
      </c>
      <c r="C14" s="12">
        <v>579180.57</v>
      </c>
      <c r="D14" s="12">
        <v>636593.06</v>
      </c>
      <c r="E14" s="12">
        <v>117009.44</v>
      </c>
      <c r="F14" s="12">
        <v>587510.08</v>
      </c>
      <c r="G14" s="12">
        <v>689006.94</v>
      </c>
      <c r="H14" s="12">
        <v>580149.97</v>
      </c>
      <c r="I14" s="12">
        <v>164248.63</v>
      </c>
      <c r="J14" s="12">
        <v>704081.85</v>
      </c>
      <c r="K14" s="12">
        <v>563631.27</v>
      </c>
      <c r="L14" s="12">
        <v>696000.14</v>
      </c>
      <c r="M14" s="12">
        <v>277779.76</v>
      </c>
      <c r="N14" s="12">
        <v>160094.06</v>
      </c>
      <c r="O14" s="12">
        <f>SUM(B14:N14)</f>
        <v>6604700.089999998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-89600.2</v>
      </c>
      <c r="C15" s="10">
        <v>-90390.6</v>
      </c>
      <c r="D15" s="10">
        <v>-77864.2</v>
      </c>
      <c r="E15" s="10">
        <v>-8626</v>
      </c>
      <c r="F15" s="10">
        <v>-61148</v>
      </c>
      <c r="G15" s="10">
        <v>-99037.8</v>
      </c>
      <c r="H15" s="10">
        <v>-90423.2</v>
      </c>
      <c r="I15" s="10">
        <v>-30381.8</v>
      </c>
      <c r="J15" s="10">
        <v>-57741</v>
      </c>
      <c r="K15" s="10">
        <v>-71846.6</v>
      </c>
      <c r="L15" s="10">
        <v>-61685.4</v>
      </c>
      <c r="M15" s="10">
        <v>-31376.6</v>
      </c>
      <c r="N15" s="10">
        <v>-21576.4</v>
      </c>
      <c r="O15" s="9">
        <f>SUM(B15:N15)</f>
        <v>-791697.8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759814.12</v>
      </c>
      <c r="C16" s="8">
        <f aca="true" t="shared" si="1" ref="C16:I16">+C14+C15</f>
        <v>488789.97</v>
      </c>
      <c r="D16" s="8">
        <f t="shared" si="1"/>
        <v>558728.8600000001</v>
      </c>
      <c r="E16" s="8">
        <f t="shared" si="1"/>
        <v>108383.44</v>
      </c>
      <c r="F16" s="8">
        <f t="shared" si="1"/>
        <v>526362.08</v>
      </c>
      <c r="G16" s="8">
        <f t="shared" si="1"/>
        <v>589969.1399999999</v>
      </c>
      <c r="H16" s="8">
        <f t="shared" si="1"/>
        <v>489726.76999999996</v>
      </c>
      <c r="I16" s="8">
        <f t="shared" si="1"/>
        <v>133866.83000000002</v>
      </c>
      <c r="J16" s="8">
        <f aca="true" t="shared" si="2" ref="J16:O16">+J14+J15</f>
        <v>646340.85</v>
      </c>
      <c r="K16" s="8">
        <f t="shared" si="2"/>
        <v>491784.67000000004</v>
      </c>
      <c r="L16" s="8">
        <f t="shared" si="2"/>
        <v>634314.74</v>
      </c>
      <c r="M16" s="8">
        <f t="shared" si="2"/>
        <v>246403.16</v>
      </c>
      <c r="N16" s="8">
        <f t="shared" si="2"/>
        <v>138517.66</v>
      </c>
      <c r="O16" s="8">
        <f t="shared" si="2"/>
        <v>5813002.289999998</v>
      </c>
    </row>
    <row r="17" ht="14.25">
      <c r="N17" s="14"/>
    </row>
    <row r="18" spans="11:14" ht="14.25">
      <c r="K18" s="13"/>
      <c r="N18" s="14"/>
    </row>
    <row r="19" ht="14.25">
      <c r="O19" s="17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2017-12-15T12:27:50Z</dcterms:modified>
  <cp:category/>
  <cp:version/>
  <cp:contentType/>
  <cp:contentStatus/>
</cp:coreProperties>
</file>