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<sst xmlns="http://schemas.openxmlformats.org/spreadsheetml/2006/main" count="55" uniqueCount="50">
  <si>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</si>
  <si>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</si>
  <si>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</si>
  <si>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</si>
  <si>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</si>
  <si>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</si>
  <si>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</si>
  <si>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</si>
  <si>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</si>
  <si>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</si>
  <si>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</si>
  <si>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</si>
  <si>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</si>
  <si>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</si>
  <si>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</si>
  <si>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</si>
  <si>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</si>
  <si>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</si>
  <si>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</si>
  <si>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</si>
  <si>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</si>
  <si>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</si>
  <si>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</si>
  <si>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</si>
  <si>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</si>
  <si>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</si>
  <si>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</si>
  <si>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</si>
  <si>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</si>
  <si>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</si>
  <si>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</si>
  <si>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</si>
  <si>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</si>
  <si>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</si>
  <si>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</si>
  <si>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</si>
  <si>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</si>
  <si>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</si>
  <si>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</si>
  <si>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</si>
  <si>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</si>
  <si>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</si>
  <si>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</si>
  <si>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</si>
  <si>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</si>
  <si>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</si>
  <si>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</si>
  <si>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</si>
  <si>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</si>
  <si>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07/12/17 - VENCIMENTO 14/12/17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</si>
</sst>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18" t="s">
        <v>14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16</v>
      </c>
      <c r="B6" s="12">
        <v>1748128.59</v>
      </c>
      <c r="C6" s="12">
        <v>2528092.99</v>
      </c>
      <c r="D6" s="12">
        <v>2983839.25</v>
      </c>
      <c r="E6" s="12">
        <v>1699846.17</v>
      </c>
      <c r="F6" s="12">
        <v>2274503.79</v>
      </c>
      <c r="G6" s="12">
        <v>3305749.23</v>
      </c>
      <c r="H6" s="12">
        <v>1680963.32</v>
      </c>
      <c r="I6" s="12">
        <v>609998.7</v>
      </c>
      <c r="J6" s="12">
        <v>1015822.12</v>
      </c>
      <c r="K6" s="12">
        <f>SUM(B6:J6)</f>
        <v>17846944.16</v>
      </c>
    </row>
    <row r="7" spans="1:11" ht="27" customHeight="1">
      <c r="A7" s="2" t="s">
        <v>17</v>
      </c>
      <c r="B7" s="9">
        <v>-251834.96</v>
      </c>
      <c r="C7" s="9">
        <v>-287345.12</v>
      </c>
      <c r="D7" s="9">
        <v>-292489.82</v>
      </c>
      <c r="E7" s="9">
        <v>-301199.87</v>
      </c>
      <c r="F7" s="9">
        <v>-302524.14</v>
      </c>
      <c r="G7" s="9">
        <v>-388089.31</v>
      </c>
      <c r="H7" s="9">
        <v>-228916.47999999998</v>
      </c>
      <c r="I7" s="9">
        <v>-112601.79</v>
      </c>
      <c r="J7" s="9">
        <v>-69238.46</v>
      </c>
      <c r="K7" s="9">
        <f>SUM(B7:J7)</f>
        <v>-2234239.95</v>
      </c>
    </row>
    <row r="8" spans="1:11" ht="27" customHeight="1">
      <c r="A8" s="7" t="s">
        <v>18</v>
      </c>
      <c r="B8" s="8">
        <f>+B6+B7</f>
        <v>1496293.6300000001</v>
      </c>
      <c r="C8" s="8">
        <f aca="true" t="shared" si="0" ref="C8:J8">+C6+C7</f>
        <v>2240747.87</v>
      </c>
      <c r="D8" s="8">
        <f t="shared" si="0"/>
        <v>2691349.43</v>
      </c>
      <c r="E8" s="8">
        <f t="shared" si="0"/>
        <v>1398646.2999999998</v>
      </c>
      <c r="F8" s="8">
        <f t="shared" si="0"/>
        <v>1971979.65</v>
      </c>
      <c r="G8" s="8">
        <f t="shared" si="0"/>
        <v>2917659.92</v>
      </c>
      <c r="H8" s="8">
        <f t="shared" si="0"/>
        <v>1452046.84</v>
      </c>
      <c r="I8" s="8">
        <f t="shared" si="0"/>
        <v>497396.91</v>
      </c>
      <c r="J8" s="8">
        <f t="shared" si="0"/>
        <v>946583.66</v>
      </c>
      <c r="K8" s="8">
        <f>SUM(B8:J8)</f>
        <v>15612704.209999999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1121192.81</v>
      </c>
      <c r="C14" s="12">
        <v>794975.52</v>
      </c>
      <c r="D14" s="12">
        <v>760859.76</v>
      </c>
      <c r="E14" s="12">
        <v>146118.35</v>
      </c>
      <c r="F14" s="12">
        <v>743775.32</v>
      </c>
      <c r="G14" s="12">
        <v>924690.52</v>
      </c>
      <c r="H14" s="12">
        <v>774910.31</v>
      </c>
      <c r="I14" s="12">
        <v>221271.74</v>
      </c>
      <c r="J14" s="12">
        <v>880489.78</v>
      </c>
      <c r="K14" s="12">
        <v>709257.52</v>
      </c>
      <c r="L14" s="12">
        <v>849045.77</v>
      </c>
      <c r="M14" s="12">
        <v>407851.97</v>
      </c>
      <c r="N14" s="12">
        <v>236258.96</v>
      </c>
      <c r="O14" s="12">
        <f>SUM(B14:N14)</f>
        <v>8570698.33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-120720.31</v>
      </c>
      <c r="C15" s="10">
        <v>-110536.34</v>
      </c>
      <c r="D15" s="10">
        <v>-88303.37</v>
      </c>
      <c r="E15" s="10">
        <v>-12214.06</v>
      </c>
      <c r="F15" s="10">
        <v>-77303.63</v>
      </c>
      <c r="G15" s="10">
        <v>-122862.86</v>
      </c>
      <c r="H15" s="10">
        <v>-109535.91</v>
      </c>
      <c r="I15" s="10">
        <v>-36886.33</v>
      </c>
      <c r="J15" s="10">
        <v>-78620.52</v>
      </c>
      <c r="K15" s="10">
        <v>-87630.56</v>
      </c>
      <c r="L15" s="10">
        <v>-84639.4</v>
      </c>
      <c r="M15" s="10">
        <v>-48151.81</v>
      </c>
      <c r="N15" s="10">
        <v>-31844.56</v>
      </c>
      <c r="O15" s="9">
        <f>SUM(B15:N15)</f>
        <v>-1009249.6600000001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1000472.5</v>
      </c>
      <c r="C16" s="8">
        <f aca="true" t="shared" si="1" ref="C16:I16">+C14+C15</f>
        <v>684439.18</v>
      </c>
      <c r="D16" s="8">
        <f t="shared" si="1"/>
        <v>672556.39</v>
      </c>
      <c r="E16" s="8">
        <f t="shared" si="1"/>
        <v>133904.29</v>
      </c>
      <c r="F16" s="8">
        <f t="shared" si="1"/>
        <v>666471.69</v>
      </c>
      <c r="G16" s="8">
        <f t="shared" si="1"/>
        <v>801827.66</v>
      </c>
      <c r="H16" s="8">
        <f t="shared" si="1"/>
        <v>665374.4</v>
      </c>
      <c r="I16" s="8">
        <f t="shared" si="1"/>
        <v>184385.40999999997</v>
      </c>
      <c r="J16" s="8">
        <f aca="true" t="shared" si="2" ref="J16:O16">+J14+J15</f>
        <v>801869.26</v>
      </c>
      <c r="K16" s="8">
        <f t="shared" si="2"/>
        <v>621626.96</v>
      </c>
      <c r="L16" s="8">
        <f t="shared" si="2"/>
        <v>764406.37</v>
      </c>
      <c r="M16" s="8">
        <f t="shared" si="2"/>
        <v>359700.16</v>
      </c>
      <c r="N16" s="8">
        <f t="shared" si="2"/>
        <v>204414.4</v>
      </c>
      <c r="O16" s="8">
        <f t="shared" si="2"/>
        <v>7561448.67</v>
      </c>
    </row>
    <row r="17" ht="14.25">
      <c r="N17" s="14"/>
    </row>
    <row r="18" spans="11:14" ht="14.25">
      <c r="K18" s="13"/>
      <c r="N18" s="14"/>
    </row>
    <row r="20" spans="14:15" ht="14.25">
      <c r="N20" s="14"/>
      <c r="O20" s="17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2017-12-14T18:49:17Z</dcterms:modified>
  <cp:category/>
  <cp:version/>
  <cp:contentType/>
  <cp:contentStatus/>
</cp:coreProperties>
</file>