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<sst xmlns="http://schemas.openxmlformats.org/spreadsheetml/2006/main" count="55" uniqueCount="50">
  <si>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</si>
  <si>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</si>
  <si>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</si>
  <si>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</si>
  <si>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</si>
  <si>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</si>
  <si>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</si>
  <si>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</si>
  <si>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</si>
  <si>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</si>
  <si>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</si>
  <si>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</si>
  <si>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</si>
  <si>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</si>
  <si>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</si>
  <si>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</si>
  <si>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</si>
  <si>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</si>
  <si>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</si>
  <si>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</si>
  <si>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</si>
  <si>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</si>
  <si>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</si>
  <si>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</si>
  <si>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</si>
  <si>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</si>
  <si>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</si>
  <si>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</si>
  <si>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</si>
  <si>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</si>
  <si>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</si>
  <si>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</si>
  <si>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</si>
  <si>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</si>
  <si>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</si>
  <si>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</si>
  <si>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</si>
  <si>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</si>
  <si>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</si>
  <si>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</si>
  <si>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</si>
  <si>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</si>
  <si>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</si>
  <si>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</si>
  <si>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</si>
  <si>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</si>
  <si>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</si>
  <si>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</si>
  <si>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</si>
  <si>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05/12/17 - VENCIMENTO 12/12/17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</si>
</sst>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0.0"/>
    <numFmt numFmtId="177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K8" sqref="K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1749484.86</v>
      </c>
      <c r="C6" s="12">
        <v>2547103.23</v>
      </c>
      <c r="D6" s="12">
        <v>3000524.45</v>
      </c>
      <c r="E6" s="12">
        <v>1720948.66</v>
      </c>
      <c r="F6" s="12">
        <v>2272033.36</v>
      </c>
      <c r="G6" s="12">
        <v>3262674.47</v>
      </c>
      <c r="H6" s="12">
        <v>1683516.42</v>
      </c>
      <c r="I6" s="12">
        <v>651519.1</v>
      </c>
      <c r="J6" s="12">
        <v>1023582.91</v>
      </c>
      <c r="K6" s="12">
        <f>SUM(B6:J6)</f>
        <v>17911387.46</v>
      </c>
    </row>
    <row r="7" spans="1:11" ht="27" customHeight="1">
      <c r="A7" s="2" t="s">
        <v>17</v>
      </c>
      <c r="B7" s="9">
        <v>-398586.33</v>
      </c>
      <c r="C7" s="9">
        <v>-290567.05</v>
      </c>
      <c r="D7" s="9">
        <v>-345469.26</v>
      </c>
      <c r="E7" s="9">
        <v>-373514.80000000005</v>
      </c>
      <c r="F7" s="9">
        <v>-503644.37</v>
      </c>
      <c r="G7" s="9">
        <v>-526186.29</v>
      </c>
      <c r="H7" s="9">
        <v>-232114.47</v>
      </c>
      <c r="I7" s="9">
        <v>-115400.5</v>
      </c>
      <c r="J7" s="9">
        <v>-99610.84</v>
      </c>
      <c r="K7" s="9">
        <f>SUM(B7:J7)</f>
        <v>-2885093.91</v>
      </c>
    </row>
    <row r="8" spans="1:11" ht="27" customHeight="1">
      <c r="A8" s="7" t="s">
        <v>18</v>
      </c>
      <c r="B8" s="8">
        <f>+B6+B7</f>
        <v>1350898.53</v>
      </c>
      <c r="C8" s="8">
        <f aca="true" t="shared" si="0" ref="C8:J8">+C6+C7</f>
        <v>2256536.18</v>
      </c>
      <c r="D8" s="8">
        <f t="shared" si="0"/>
        <v>2655055.1900000004</v>
      </c>
      <c r="E8" s="8">
        <f t="shared" si="0"/>
        <v>1347433.8599999999</v>
      </c>
      <c r="F8" s="8">
        <f t="shared" si="0"/>
        <v>1768388.9899999998</v>
      </c>
      <c r="G8" s="8">
        <f t="shared" si="0"/>
        <v>2736488.18</v>
      </c>
      <c r="H8" s="8">
        <f t="shared" si="0"/>
        <v>1451401.95</v>
      </c>
      <c r="I8" s="8">
        <f t="shared" si="0"/>
        <v>536118.6</v>
      </c>
      <c r="J8" s="8">
        <f t="shared" si="0"/>
        <v>923972.0700000001</v>
      </c>
      <c r="K8" s="8">
        <f>SUM(B8:J8)</f>
        <v>15026293.549999999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1110304.41</v>
      </c>
      <c r="C14" s="12">
        <v>792581.1</v>
      </c>
      <c r="D14" s="12">
        <v>757900</v>
      </c>
      <c r="E14" s="12">
        <v>138331.3</v>
      </c>
      <c r="F14" s="12">
        <v>758225.63</v>
      </c>
      <c r="G14" s="12">
        <v>931425.86</v>
      </c>
      <c r="H14" s="12">
        <v>782243.33</v>
      </c>
      <c r="I14" s="12">
        <v>219256.96</v>
      </c>
      <c r="J14" s="12">
        <v>872001.68</v>
      </c>
      <c r="K14" s="12">
        <v>707517.72</v>
      </c>
      <c r="L14" s="12">
        <v>822349.45</v>
      </c>
      <c r="M14" s="12">
        <v>400225.55</v>
      </c>
      <c r="N14" s="12">
        <v>234381.06</v>
      </c>
      <c r="O14" s="12">
        <f>SUM(B14:N14)</f>
        <v>8526744.049999999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-113226.71</v>
      </c>
      <c r="C15" s="10">
        <v>-104832.54</v>
      </c>
      <c r="D15" s="10">
        <v>-83705.37</v>
      </c>
      <c r="E15" s="10">
        <v>-10876.46</v>
      </c>
      <c r="F15" s="10">
        <v>-74066.03</v>
      </c>
      <c r="G15" s="10">
        <v>-117273.06</v>
      </c>
      <c r="H15" s="10">
        <v>-103607.91</v>
      </c>
      <c r="I15" s="10">
        <v>-35533.53</v>
      </c>
      <c r="J15" s="10">
        <v>-74752.12</v>
      </c>
      <c r="K15" s="10">
        <v>-85688.76</v>
      </c>
      <c r="L15" s="10">
        <v>-74972.2</v>
      </c>
      <c r="M15" s="10">
        <v>-44788.81</v>
      </c>
      <c r="N15" s="10">
        <v>-29849.56</v>
      </c>
      <c r="O15" s="9">
        <f>SUM(B15:N15)</f>
        <v>-953173.06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997077.7</v>
      </c>
      <c r="C16" s="8">
        <f aca="true" t="shared" si="1" ref="C16:I16">+C14+C15</f>
        <v>687748.5599999999</v>
      </c>
      <c r="D16" s="8">
        <f t="shared" si="1"/>
        <v>674194.63</v>
      </c>
      <c r="E16" s="8">
        <f t="shared" si="1"/>
        <v>127454.84</v>
      </c>
      <c r="F16" s="8">
        <f t="shared" si="1"/>
        <v>684159.6</v>
      </c>
      <c r="G16" s="8">
        <f t="shared" si="1"/>
        <v>814152.8</v>
      </c>
      <c r="H16" s="8">
        <f t="shared" si="1"/>
        <v>678635.4199999999</v>
      </c>
      <c r="I16" s="8">
        <f t="shared" si="1"/>
        <v>183723.43</v>
      </c>
      <c r="J16" s="8">
        <f aca="true" t="shared" si="2" ref="J16:O16">+J14+J15</f>
        <v>797249.56</v>
      </c>
      <c r="K16" s="8">
        <f t="shared" si="2"/>
        <v>621828.96</v>
      </c>
      <c r="L16" s="8">
        <f t="shared" si="2"/>
        <v>747377.25</v>
      </c>
      <c r="M16" s="8">
        <f t="shared" si="2"/>
        <v>355436.74</v>
      </c>
      <c r="N16" s="8">
        <f t="shared" si="2"/>
        <v>204531.5</v>
      </c>
      <c r="O16" s="8">
        <f t="shared" si="2"/>
        <v>7573570.989999998</v>
      </c>
    </row>
    <row r="17" ht="14.25">
      <c r="N17" s="14"/>
    </row>
    <row r="18" spans="11:15" ht="14.25">
      <c r="K18" s="13"/>
      <c r="N18" s="14"/>
      <c r="O18" s="17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2017-12-11T18:26:40Z</dcterms:modified>
  <cp:category/>
  <cp:version/>
  <cp:contentType/>
  <cp:contentStatus/>
</cp:coreProperties>
</file>