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<sst xmlns="http://schemas.openxmlformats.org/spreadsheetml/2006/main" count="55" uniqueCount="50">
  <si>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</si>
  <si>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</si>
  <si>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</si>
  <si>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</si>
  <si>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</si>
  <si>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</si>
  <si>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</si>
  <si>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</si>
  <si>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</si>
  <si>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</si>
  <si>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</si>
  <si>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</si>
  <si>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</si>
  <si>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</si>
  <si>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</si>
  <si>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</si>
  <si>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</si>
  <si>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</si>
  <si>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</si>
  <si>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</si>
  <si>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</si>
  <si>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</si>
  <si>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</si>
  <si>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</si>
  <si>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</si>
  <si>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</si>
  <si>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</si>
  <si>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</si>
  <si>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</si>
  <si>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</si>
  <si>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</si>
  <si>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</si>
  <si>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</si>
  <si>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</si>
  <si>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</si>
  <si>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</si>
  <si>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</si>
  <si>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</si>
  <si>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</si>
  <si>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</si>
  <si>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</si>
  <si>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</si>
  <si>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</si>
  <si>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</si>
  <si>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</si>
  <si>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</si>
  <si>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</si>
  <si>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</si>
  <si>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</si>
  <si>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03/12/17 - VENCIMENTO 08/12/17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</si>
</sst>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549062.49</v>
      </c>
      <c r="C6" s="12">
        <v>853636.67</v>
      </c>
      <c r="D6" s="12">
        <v>1036681.57</v>
      </c>
      <c r="E6" s="12">
        <v>508690.09</v>
      </c>
      <c r="F6" s="12">
        <v>802990.44</v>
      </c>
      <c r="G6" s="12">
        <v>1156842.91</v>
      </c>
      <c r="H6" s="12">
        <v>523277.02</v>
      </c>
      <c r="I6" s="12">
        <v>163809.06</v>
      </c>
      <c r="J6" s="12">
        <v>389025.17</v>
      </c>
      <c r="K6" s="12">
        <f>SUM(B6:J6)</f>
        <v>5984015.419999999</v>
      </c>
    </row>
    <row r="7" spans="1:11" ht="27" customHeight="1">
      <c r="A7" s="2" t="s">
        <v>17</v>
      </c>
      <c r="B7" s="9">
        <v>-63092</v>
      </c>
      <c r="C7" s="9">
        <v>-101386.39</v>
      </c>
      <c r="D7" s="9">
        <v>-98555.55</v>
      </c>
      <c r="E7" s="9">
        <v>-58741</v>
      </c>
      <c r="F7" s="9">
        <v>-72813.65</v>
      </c>
      <c r="G7" s="9">
        <v>-102904.6</v>
      </c>
      <c r="H7" s="9">
        <v>-69448.8</v>
      </c>
      <c r="I7" s="9">
        <v>-15008.81</v>
      </c>
      <c r="J7" s="9">
        <v>-40378.8</v>
      </c>
      <c r="K7" s="9">
        <f>SUM(B7:J7)</f>
        <v>-622329.6000000001</v>
      </c>
    </row>
    <row r="8" spans="1:11" ht="27" customHeight="1">
      <c r="A8" s="7" t="s">
        <v>18</v>
      </c>
      <c r="B8" s="8">
        <f>+B6+B7</f>
        <v>485970.49</v>
      </c>
      <c r="C8" s="8">
        <f aca="true" t="shared" si="0" ref="C8:J8">+C6+C7</f>
        <v>752250.28</v>
      </c>
      <c r="D8" s="8">
        <f t="shared" si="0"/>
        <v>938126.0199999999</v>
      </c>
      <c r="E8" s="8">
        <f t="shared" si="0"/>
        <v>449949.09</v>
      </c>
      <c r="F8" s="8">
        <f t="shared" si="0"/>
        <v>730176.7899999999</v>
      </c>
      <c r="G8" s="8">
        <f t="shared" si="0"/>
        <v>1053938.3099999998</v>
      </c>
      <c r="H8" s="8">
        <f t="shared" si="0"/>
        <v>453828.22000000003</v>
      </c>
      <c r="I8" s="8">
        <f t="shared" si="0"/>
        <v>148800.25</v>
      </c>
      <c r="J8" s="8">
        <f t="shared" si="0"/>
        <v>348646.37</v>
      </c>
      <c r="K8" s="8">
        <f>SUM(B8:J8)</f>
        <v>5361685.819999999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2" ht="27" customHeight="1">
      <c r="A14" s="11" t="s">
        <v>16</v>
      </c>
      <c r="B14" s="12">
        <v>481989.66</v>
      </c>
      <c r="C14" s="12">
        <v>317633.78</v>
      </c>
      <c r="D14" s="12">
        <v>371359.14</v>
      </c>
      <c r="E14" s="12">
        <v>59389.44</v>
      </c>
      <c r="F14" s="12">
        <v>366651.24</v>
      </c>
      <c r="G14" s="12">
        <v>414953.47</v>
      </c>
      <c r="H14" s="12">
        <v>327283.24</v>
      </c>
      <c r="I14" s="12">
        <v>69107.57</v>
      </c>
      <c r="J14" s="12">
        <v>416987.72</v>
      </c>
      <c r="K14" s="12">
        <v>331010.52</v>
      </c>
      <c r="L14" s="12">
        <v>417619.26</v>
      </c>
      <c r="M14" s="12">
        <v>164491.72</v>
      </c>
      <c r="N14" s="12">
        <v>85382.63</v>
      </c>
      <c r="O14" s="12">
        <f>SUM(B14:N14)</f>
        <v>3823859.39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27" customHeight="1">
      <c r="A15" s="2" t="s">
        <v>17</v>
      </c>
      <c r="B15" s="10">
        <v>-57927.2</v>
      </c>
      <c r="C15" s="10">
        <v>-54134.8</v>
      </c>
      <c r="D15" s="10">
        <v>-49371.8</v>
      </c>
      <c r="E15" s="10">
        <v>-4058.4</v>
      </c>
      <c r="F15" s="10">
        <v>-42197.4</v>
      </c>
      <c r="G15" s="10">
        <v>-69641</v>
      </c>
      <c r="H15" s="10">
        <v>-56268.8</v>
      </c>
      <c r="I15" s="10">
        <v>-17636.6</v>
      </c>
      <c r="J15" s="10">
        <v>-39466.8</v>
      </c>
      <c r="K15" s="10">
        <v>-44999.6</v>
      </c>
      <c r="L15" s="10">
        <v>-39717.6</v>
      </c>
      <c r="M15" s="10">
        <v>-21207.8</v>
      </c>
      <c r="N15" s="10">
        <v>-11278.4</v>
      </c>
      <c r="O15" s="9">
        <f>SUM(B15:N15)</f>
        <v>-507906.1999999999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15" ht="29.25" customHeight="1">
      <c r="A16" s="7" t="s">
        <v>18</v>
      </c>
      <c r="B16" s="8">
        <f>+B14+B15</f>
        <v>424062.45999999996</v>
      </c>
      <c r="C16" s="8">
        <f aca="true" t="shared" si="1" ref="C16:I16">+C14+C15</f>
        <v>263498.98000000004</v>
      </c>
      <c r="D16" s="8">
        <f t="shared" si="1"/>
        <v>321987.34</v>
      </c>
      <c r="E16" s="8">
        <f t="shared" si="1"/>
        <v>55331.04</v>
      </c>
      <c r="F16" s="8">
        <f t="shared" si="1"/>
        <v>324453.83999999997</v>
      </c>
      <c r="G16" s="8">
        <f t="shared" si="1"/>
        <v>345312.47</v>
      </c>
      <c r="H16" s="8">
        <f t="shared" si="1"/>
        <v>271014.44</v>
      </c>
      <c r="I16" s="8">
        <f t="shared" si="1"/>
        <v>51470.97000000001</v>
      </c>
      <c r="J16" s="8">
        <f aca="true" t="shared" si="2" ref="J16:O16">+J14+J15</f>
        <v>377520.92</v>
      </c>
      <c r="K16" s="8">
        <f t="shared" si="2"/>
        <v>286010.92000000004</v>
      </c>
      <c r="L16" s="8">
        <f t="shared" si="2"/>
        <v>377901.66000000003</v>
      </c>
      <c r="M16" s="8">
        <f t="shared" si="2"/>
        <v>143283.92</v>
      </c>
      <c r="N16" s="8">
        <f t="shared" si="2"/>
        <v>74104.23000000001</v>
      </c>
      <c r="O16" s="8">
        <f t="shared" si="2"/>
        <v>3315953.1900000004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2017-12-08T16:49:30Z</dcterms:modified>
  <cp:category/>
  <cp:version/>
  <cp:contentType/>
  <cp:contentStatus/>
</cp:coreProperties>
</file>