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<sst xmlns="http://schemas.openxmlformats.org/spreadsheetml/2006/main" count="55" uniqueCount="50">
  <si>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</si>
  <si>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</si>
  <si>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</si>
  <si>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</si>
  <si>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</si>
  <si>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</si>
  <si>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</si>
  <si>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</si>
  <si>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</si>
  <si>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</si>
  <si>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</si>
  <si>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</si>
  <si>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</si>
  <si>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</si>
  <si>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</si>
  <si>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</si>
  <si>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</si>
  <si>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</si>
  <si>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</si>
  <si>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</si>
  <si>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</si>
  <si>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</si>
  <si>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</si>
  <si>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</si>
  <si>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</si>
  <si>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</si>
  <si>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</si>
  <si>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</si>
  <si>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</si>
  <si>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</si>
  <si>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</si>
  <si>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</si>
  <si>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</si>
  <si>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</si>
  <si>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</si>
  <si>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</si>
  <si>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</si>
  <si>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</si>
  <si>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</si>
  <si>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</si>
  <si>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</si>
  <si>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</si>
  <si>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</si>
  <si>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</si>
  <si>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</si>
  <si>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</si>
  <si>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</si>
  <si>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</si>
  <si>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</si>
  <si>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02/12/17 - VENCIMENTO 08/12/17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</si>
</sst>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"/>
  <sheetViews>
    <sheetView tabSelected="1" zoomScale="80" zoomScaleNormal="80" zoomScalePageLayoutView="0" workbookViewId="0" topLeftCell="A1">
      <selection activeCell="C18" sqref="C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1043397.72</v>
      </c>
      <c r="C6" s="12">
        <v>1487278.04</v>
      </c>
      <c r="D6" s="12">
        <v>1956177.41</v>
      </c>
      <c r="E6" s="12">
        <v>944010.91</v>
      </c>
      <c r="F6" s="12">
        <v>1344622.3</v>
      </c>
      <c r="G6" s="12">
        <v>1868219.56</v>
      </c>
      <c r="H6" s="12">
        <v>883704.16</v>
      </c>
      <c r="I6" s="12">
        <v>354007.34</v>
      </c>
      <c r="J6" s="12">
        <v>664516.14</v>
      </c>
      <c r="K6" s="12">
        <f>SUM(B6:J6)</f>
        <v>10545933.58</v>
      </c>
    </row>
    <row r="7" spans="1:11" ht="27" customHeight="1">
      <c r="A7" s="2" t="s">
        <v>17</v>
      </c>
      <c r="B7" s="9">
        <v>-110668</v>
      </c>
      <c r="C7" s="9">
        <v>-163254.19</v>
      </c>
      <c r="D7" s="9">
        <v>-165994.15</v>
      </c>
      <c r="E7" s="9">
        <v>-100560</v>
      </c>
      <c r="F7" s="9">
        <v>-108438.65</v>
      </c>
      <c r="G7" s="9">
        <v>-139506.2</v>
      </c>
      <c r="H7" s="9">
        <v>-112567.4</v>
      </c>
      <c r="I7" s="9">
        <v>-27187.81</v>
      </c>
      <c r="J7" s="9">
        <v>-57748.6</v>
      </c>
      <c r="K7" s="9">
        <f>SUM(B7:J7)</f>
        <v>-985925</v>
      </c>
    </row>
    <row r="8" spans="1:11" ht="27" customHeight="1">
      <c r="A8" s="7" t="s">
        <v>18</v>
      </c>
      <c r="B8" s="8">
        <f>+B6+B7</f>
        <v>932729.72</v>
      </c>
      <c r="C8" s="8">
        <f aca="true" t="shared" si="0" ref="C8:J8">+C6+C7</f>
        <v>1324023.85</v>
      </c>
      <c r="D8" s="8">
        <f t="shared" si="0"/>
        <v>1790183.26</v>
      </c>
      <c r="E8" s="8">
        <f t="shared" si="0"/>
        <v>843450.91</v>
      </c>
      <c r="F8" s="8">
        <f t="shared" si="0"/>
        <v>1236183.6500000001</v>
      </c>
      <c r="G8" s="8">
        <f t="shared" si="0"/>
        <v>1728713.36</v>
      </c>
      <c r="H8" s="8">
        <f t="shared" si="0"/>
        <v>771136.76</v>
      </c>
      <c r="I8" s="8">
        <f t="shared" si="0"/>
        <v>326819.53</v>
      </c>
      <c r="J8" s="8">
        <f t="shared" si="0"/>
        <v>606767.54</v>
      </c>
      <c r="K8" s="8">
        <f>SUM(B8:J8)</f>
        <v>9560008.580000002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2" ht="27" customHeight="1">
      <c r="A14" s="11" t="s">
        <v>16</v>
      </c>
      <c r="B14" s="12">
        <v>805779.55</v>
      </c>
      <c r="C14" s="12">
        <v>555117.5</v>
      </c>
      <c r="D14" s="12">
        <v>614643.59</v>
      </c>
      <c r="E14" s="12">
        <v>109830.56</v>
      </c>
      <c r="F14" s="12">
        <v>576628.84</v>
      </c>
      <c r="G14" s="12">
        <v>690643.78</v>
      </c>
      <c r="H14" s="12">
        <v>571944.68</v>
      </c>
      <c r="I14" s="12">
        <v>159367.51</v>
      </c>
      <c r="J14" s="12">
        <v>670078.22</v>
      </c>
      <c r="K14" s="12">
        <v>536384.74</v>
      </c>
      <c r="L14" s="12">
        <v>651816.7</v>
      </c>
      <c r="M14" s="12">
        <v>263849.22</v>
      </c>
      <c r="N14" s="12">
        <v>152219.7</v>
      </c>
      <c r="O14" s="12">
        <f>SUM(B14:N14)</f>
        <v>6358304.590000001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27" customHeight="1">
      <c r="A15" s="2" t="s">
        <v>17</v>
      </c>
      <c r="B15" s="10">
        <v>-80962.8</v>
      </c>
      <c r="C15" s="10">
        <v>-83565.8</v>
      </c>
      <c r="D15" s="10">
        <v>-71028</v>
      </c>
      <c r="E15" s="10">
        <v>-6821</v>
      </c>
      <c r="F15" s="10">
        <v>-54866.6</v>
      </c>
      <c r="G15" s="10">
        <v>-94884.4</v>
      </c>
      <c r="H15" s="10">
        <v>-85034.8</v>
      </c>
      <c r="I15" s="10">
        <v>-29257</v>
      </c>
      <c r="J15" s="10">
        <v>-55312.8</v>
      </c>
      <c r="K15" s="10">
        <v>-66750.8</v>
      </c>
      <c r="L15" s="10">
        <v>-57163.4</v>
      </c>
      <c r="M15" s="10">
        <v>-28925.6</v>
      </c>
      <c r="N15" s="10">
        <v>-19638.4</v>
      </c>
      <c r="O15" s="9">
        <f>SUM(B15:N15)</f>
        <v>-734211.4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15" ht="29.25" customHeight="1">
      <c r="A16" s="7" t="s">
        <v>18</v>
      </c>
      <c r="B16" s="8">
        <f>+B14+B15</f>
        <v>724816.75</v>
      </c>
      <c r="C16" s="8">
        <f aca="true" t="shared" si="1" ref="C16:I16">+C14+C15</f>
        <v>471551.7</v>
      </c>
      <c r="D16" s="8">
        <f t="shared" si="1"/>
        <v>543615.59</v>
      </c>
      <c r="E16" s="8">
        <f t="shared" si="1"/>
        <v>103009.56</v>
      </c>
      <c r="F16" s="8">
        <f t="shared" si="1"/>
        <v>521762.24</v>
      </c>
      <c r="G16" s="8">
        <f t="shared" si="1"/>
        <v>595759.38</v>
      </c>
      <c r="H16" s="8">
        <f t="shared" si="1"/>
        <v>486909.88000000006</v>
      </c>
      <c r="I16" s="8">
        <f t="shared" si="1"/>
        <v>130110.51000000001</v>
      </c>
      <c r="J16" s="8">
        <f aca="true" t="shared" si="2" ref="J16:O16">+J14+J15</f>
        <v>614765.4199999999</v>
      </c>
      <c r="K16" s="8">
        <f t="shared" si="2"/>
        <v>469633.94</v>
      </c>
      <c r="L16" s="8">
        <f t="shared" si="2"/>
        <v>594653.2999999999</v>
      </c>
      <c r="M16" s="8">
        <f t="shared" si="2"/>
        <v>234923.61999999997</v>
      </c>
      <c r="N16" s="8">
        <f t="shared" si="2"/>
        <v>132581.30000000002</v>
      </c>
      <c r="O16" s="8">
        <f t="shared" si="2"/>
        <v>5624093.19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2017-12-08T16:48:32Z</dcterms:modified>
  <cp:category/>
  <cp:version/>
  <cp:contentType/>
  <cp:contentStatus/>
</cp:coreProperties>
</file>