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<sst xmlns="http://schemas.openxmlformats.org/spreadsheetml/2006/main" count="55" uniqueCount="50">
  <si>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</si>
  <si>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</si>
  <si>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</si>
  <si>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</si>
  <si>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</si>
  <si>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</si>
  <si>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</si>
  <si>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</si>
  <si>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</si>
  <si>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</si>
  <si>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</si>
  <si>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</si>
  <si>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</si>
  <si>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</si>
  <si>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</si>
  <si>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</si>
  <si>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</si>
  <si>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</si>
  <si>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</si>
  <si>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</si>
  <si>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</si>
  <si>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</si>
  <si>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</si>
  <si>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</si>
  <si>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</si>
  <si>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</si>
  <si>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</si>
  <si>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</si>
  <si>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</si>
  <si>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</si>
  <si>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</si>
  <si>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</si>
  <si>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</si>
  <si>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</si>
  <si>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</si>
  <si>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</si>
  <si>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</si>
  <si>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</si>
  <si>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</si>
  <si>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</si>
  <si>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</si>
  <si>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</si>
  <si>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</si>
  <si>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</si>
  <si>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</si>
  <si>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</si>
  <si>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</si>
  <si>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</si>
  <si>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</si>
  <si>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01/12/17 - VENCIMENTO 08/12/17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</si>
</sst>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1720132.37</v>
      </c>
      <c r="C6" s="12">
        <v>2525709.53</v>
      </c>
      <c r="D6" s="12">
        <v>2997320.46</v>
      </c>
      <c r="E6" s="12">
        <v>1684033.06</v>
      </c>
      <c r="F6" s="12">
        <v>2209896.95</v>
      </c>
      <c r="G6" s="12">
        <v>3214648.65</v>
      </c>
      <c r="H6" s="12">
        <v>1671914.32</v>
      </c>
      <c r="I6" s="12">
        <v>634276.56</v>
      </c>
      <c r="J6" s="12">
        <v>1039308.15</v>
      </c>
      <c r="K6" s="12">
        <f>SUM(B6:J6)</f>
        <v>17697240.05</v>
      </c>
    </row>
    <row r="7" spans="1:11" ht="27" customHeight="1">
      <c r="A7" s="2" t="s">
        <v>17</v>
      </c>
      <c r="B7" s="9">
        <v>-135148.68</v>
      </c>
      <c r="C7" s="9">
        <v>-95405.04999999999</v>
      </c>
      <c r="D7" s="9">
        <v>-99191.48000000004</v>
      </c>
      <c r="E7" s="9">
        <v>-181826.03999999998</v>
      </c>
      <c r="F7" s="9">
        <v>-191659.00999999998</v>
      </c>
      <c r="G7" s="9">
        <v>-1630970.22</v>
      </c>
      <c r="H7" s="9">
        <v>-105798.13</v>
      </c>
      <c r="I7" s="9">
        <v>-99188.94</v>
      </c>
      <c r="J7" s="9">
        <v>-55240.03</v>
      </c>
      <c r="K7" s="9">
        <f>SUM(B7:J7)</f>
        <v>-2594427.5799999996</v>
      </c>
    </row>
    <row r="8" spans="1:11" ht="27" customHeight="1">
      <c r="A8" s="7" t="s">
        <v>18</v>
      </c>
      <c r="B8" s="8">
        <f>+B6+B7</f>
        <v>1584983.6900000002</v>
      </c>
      <c r="C8" s="8">
        <f aca="true" t="shared" si="0" ref="C8:J8">+C6+C7</f>
        <v>2430304.48</v>
      </c>
      <c r="D8" s="8">
        <f t="shared" si="0"/>
        <v>2898128.98</v>
      </c>
      <c r="E8" s="8">
        <f t="shared" si="0"/>
        <v>1502207.02</v>
      </c>
      <c r="F8" s="8">
        <f t="shared" si="0"/>
        <v>2018237.9400000002</v>
      </c>
      <c r="G8" s="8">
        <f t="shared" si="0"/>
        <v>1583678.43</v>
      </c>
      <c r="H8" s="8">
        <f t="shared" si="0"/>
        <v>1566116.19</v>
      </c>
      <c r="I8" s="8">
        <f t="shared" si="0"/>
        <v>535087.6200000001</v>
      </c>
      <c r="J8" s="8">
        <f t="shared" si="0"/>
        <v>984068.12</v>
      </c>
      <c r="K8" s="8">
        <f>SUM(B8:J8)</f>
        <v>15102812.469999997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1109350.5371100802</v>
      </c>
      <c r="C14" s="12">
        <v>792170.6194244999</v>
      </c>
      <c r="D14" s="12">
        <v>759840.8909653</v>
      </c>
      <c r="E14" s="12">
        <v>135280.14684159998</v>
      </c>
      <c r="F14" s="12">
        <v>777012.7795591499</v>
      </c>
      <c r="G14" s="12">
        <v>959629.7888</v>
      </c>
      <c r="H14" s="12">
        <v>785927.088</v>
      </c>
      <c r="I14" s="12">
        <v>210469.36114</v>
      </c>
      <c r="J14" s="12">
        <v>850442.524164</v>
      </c>
      <c r="K14" s="12">
        <v>717177.6084892</v>
      </c>
      <c r="L14" s="12">
        <v>831876.87779312</v>
      </c>
      <c r="M14" s="12">
        <v>402590.5420891599</v>
      </c>
      <c r="N14" s="12">
        <v>236912.8933704</v>
      </c>
      <c r="O14" s="12">
        <f>SUM(B14:N14)</f>
        <v>8568681.657746509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-170132.40000000002</v>
      </c>
      <c r="C15" s="10">
        <v>-139592.3</v>
      </c>
      <c r="D15" s="10">
        <v>-108462.60999999999</v>
      </c>
      <c r="E15" s="10">
        <v>70823.69000000002</v>
      </c>
      <c r="F15" s="10">
        <v>-126165.19</v>
      </c>
      <c r="G15" s="10">
        <v>-152148.31</v>
      </c>
      <c r="H15" s="10">
        <v>-132629.79</v>
      </c>
      <c r="I15" s="10">
        <v>-50683.78</v>
      </c>
      <c r="J15" s="10">
        <v>-126621.03000000001</v>
      </c>
      <c r="K15" s="10">
        <v>-115018.01000000001</v>
      </c>
      <c r="L15" s="10">
        <v>-146593.44</v>
      </c>
      <c r="M15" s="10">
        <v>-58264.25</v>
      </c>
      <c r="N15" s="10">
        <v>-36908.51</v>
      </c>
      <c r="O15" s="9">
        <f>SUM(B15:N15)</f>
        <v>-1292395.93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939218.1371100802</v>
      </c>
      <c r="C16" s="8">
        <f aca="true" t="shared" si="1" ref="C16:I16">+C14+C15</f>
        <v>652578.3194245</v>
      </c>
      <c r="D16" s="8">
        <f t="shared" si="1"/>
        <v>651378.2809653</v>
      </c>
      <c r="E16" s="8">
        <f t="shared" si="1"/>
        <v>206103.83684160002</v>
      </c>
      <c r="F16" s="8">
        <f t="shared" si="1"/>
        <v>650847.5895591499</v>
      </c>
      <c r="G16" s="8">
        <f t="shared" si="1"/>
        <v>807481.4787999999</v>
      </c>
      <c r="H16" s="8">
        <f t="shared" si="1"/>
        <v>653297.298</v>
      </c>
      <c r="I16" s="8">
        <f t="shared" si="1"/>
        <v>159785.58114</v>
      </c>
      <c r="J16" s="8">
        <f aca="true" t="shared" si="2" ref="J16:O16">+J14+J15</f>
        <v>723821.4941639999</v>
      </c>
      <c r="K16" s="8">
        <f t="shared" si="2"/>
        <v>602159.5984892</v>
      </c>
      <c r="L16" s="8">
        <f t="shared" si="2"/>
        <v>685283.43779312</v>
      </c>
      <c r="M16" s="8">
        <f t="shared" si="2"/>
        <v>344326.2920891599</v>
      </c>
      <c r="N16" s="8">
        <f t="shared" si="2"/>
        <v>200004.3833704</v>
      </c>
      <c r="O16" s="8">
        <f t="shared" si="2"/>
        <v>7276285.727746509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2017-12-08T16:47:17Z</dcterms:modified>
  <cp:category/>
  <cp:version/>
  <cp:contentType/>
  <cp:contentStatus/>
</cp:coreProperties>
</file>