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<sst xmlns="http://schemas.openxmlformats.org/spreadsheetml/2006/main" count="53" uniqueCount="48">
  <si>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</si>
  <si>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</si>
  <si>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</si>
  <si>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</si>
  <si>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</si>
  <si>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</si>
  <si>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</si>
  <si>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</si>
  <si>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</si>
  <si>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</si>
  <si>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</si>
  <si>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</si>
  <si>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</si>
  <si>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</si>
  <si>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</si>
  <si>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</si>
  <si>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</si>
  <si>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</si>
  <si>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</si>
  <si>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</si>
  <si>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</si>
  <si>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</si>
  <si>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</si>
  <si>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</si>
  <si>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</si>
  <si>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</si>
  <si>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</si>
  <si>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</si>
  <si>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</si>
  <si>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</si>
  <si>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</si>
  <si>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</si>
  <si>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</si>
  <si>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</si>
  <si>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</si>
  <si>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</si>
  <si>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</si>
  <si>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</si>
  <si>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</si>
  <si>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</si>
  <si>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</si>
  <si>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</si>
  <si>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</si>
  <si>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</si>
  <si>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</si>
  <si>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</si>
  <si>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</si>
  <si>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31/08/17 - VENCIMENTO 08/09/17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</si>
</sst>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171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1703858.22</v>
      </c>
      <c r="C6" s="12">
        <v>2416680.8</v>
      </c>
      <c r="D6" s="12">
        <v>2822716.4099999997</v>
      </c>
      <c r="E6" s="12">
        <v>1620503.19</v>
      </c>
      <c r="F6" s="12">
        <v>2164530.5900000003</v>
      </c>
      <c r="G6" s="12">
        <v>3142393.25</v>
      </c>
      <c r="H6" s="12">
        <v>1666660.3399999999</v>
      </c>
      <c r="I6" s="12">
        <v>625249.71</v>
      </c>
      <c r="J6" s="12">
        <v>981549.2000000001</v>
      </c>
      <c r="K6" s="12">
        <f>SUM(B6:J6)</f>
        <v>17144141.709999997</v>
      </c>
    </row>
    <row r="7" spans="1:11" ht="27" customHeight="1">
      <c r="A7" s="2" t="s">
        <v>17</v>
      </c>
      <c r="B7" s="9">
        <v>-124971.22</v>
      </c>
      <c r="C7" s="9">
        <v>-136797.43000000005</v>
      </c>
      <c r="D7" s="9">
        <v>151442.76</v>
      </c>
      <c r="E7" s="9">
        <v>-156504.40000000002</v>
      </c>
      <c r="F7" s="9">
        <v>-5857.130000000005</v>
      </c>
      <c r="G7" s="9">
        <v>-11968.950000000012</v>
      </c>
      <c r="H7" s="9">
        <v>-135219.27999999997</v>
      </c>
      <c r="I7" s="9">
        <v>-80528.81</v>
      </c>
      <c r="J7" s="9">
        <v>-39381.33999999999</v>
      </c>
      <c r="K7" s="9">
        <f>SUM(B7:J7)</f>
        <v>-539785.8</v>
      </c>
    </row>
    <row r="8" spans="1:11" ht="27" customHeight="1">
      <c r="A8" s="7" t="s">
        <v>18</v>
      </c>
      <c r="B8" s="8">
        <f>+B6+B7</f>
        <v>1578887</v>
      </c>
      <c r="C8" s="8">
        <f aca="true" t="shared" si="0" ref="C8:J8">+C6+C7</f>
        <v>2279883.3699999996</v>
      </c>
      <c r="D8" s="8">
        <f t="shared" si="0"/>
        <v>2974159.17</v>
      </c>
      <c r="E8" s="8">
        <f t="shared" si="0"/>
        <v>1463998.79</v>
      </c>
      <c r="F8" s="8">
        <f t="shared" si="0"/>
        <v>2158673.4600000004</v>
      </c>
      <c r="G8" s="8">
        <f t="shared" si="0"/>
        <v>3130424.3</v>
      </c>
      <c r="H8" s="8">
        <f t="shared" si="0"/>
        <v>1531441.0599999998</v>
      </c>
      <c r="I8" s="8">
        <f t="shared" si="0"/>
        <v>544720.8999999999</v>
      </c>
      <c r="J8" s="8">
        <f t="shared" si="0"/>
        <v>942167.8600000001</v>
      </c>
      <c r="K8" s="8">
        <f>SUM(B8:J8)</f>
        <v>16604355.91</v>
      </c>
    </row>
    <row r="9" ht="36" customHeight="1">
      <c r="L9" s="22"/>
    </row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80" ht="27" customHeight="1">
      <c r="A14" s="11" t="s">
        <v>16</v>
      </c>
      <c r="B14" s="12">
        <v>1005963.0915991201</v>
      </c>
      <c r="C14" s="12">
        <v>745035.6813315</v>
      </c>
      <c r="D14" s="12">
        <v>703913.170564</v>
      </c>
      <c r="E14" s="12">
        <v>111204.74196639999</v>
      </c>
      <c r="F14" s="12">
        <v>700302.5734556499</v>
      </c>
      <c r="G14" s="12">
        <v>878882.9824</v>
      </c>
      <c r="H14" s="12">
        <v>944721.1205000002</v>
      </c>
      <c r="I14" s="12">
        <v>806714.4066794</v>
      </c>
      <c r="J14" s="12">
        <v>649844.7338271998</v>
      </c>
      <c r="K14" s="12">
        <v>771009.13272896</v>
      </c>
      <c r="L14" s="12">
        <v>382569.29081912996</v>
      </c>
      <c r="M14" s="12">
        <v>31034.4711096</v>
      </c>
      <c r="N14" s="12">
        <f>SUM(B14:M14)</f>
        <v>7731195.39698096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</row>
    <row r="15" spans="1:80" ht="27" customHeight="1">
      <c r="A15" s="2" t="s">
        <v>17</v>
      </c>
      <c r="B15" s="10">
        <v>189446.25000000003</v>
      </c>
      <c r="C15" s="10">
        <v>2271091.38</v>
      </c>
      <c r="D15" s="10">
        <v>111425.66</v>
      </c>
      <c r="E15" s="10">
        <v>212152.53</v>
      </c>
      <c r="F15" s="10">
        <v>-11953.98000000001</v>
      </c>
      <c r="G15" s="10">
        <v>101752.53999999998</v>
      </c>
      <c r="H15" s="10">
        <v>-47897.90999999999</v>
      </c>
      <c r="I15" s="10">
        <v>226426.58000000002</v>
      </c>
      <c r="J15" s="10">
        <v>23068.699999999997</v>
      </c>
      <c r="K15" s="10">
        <v>317184.58</v>
      </c>
      <c r="L15" s="10">
        <v>-30697.469999999994</v>
      </c>
      <c r="M15" s="10">
        <v>32692.350000000002</v>
      </c>
      <c r="N15" s="9">
        <f>SUM(B15:M15)</f>
        <v>3394691.21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</row>
    <row r="16" spans="1:14" ht="29.25" customHeight="1">
      <c r="A16" s="7" t="s">
        <v>18</v>
      </c>
      <c r="B16" s="8">
        <f>+B14+B15</f>
        <v>1195409.34159912</v>
      </c>
      <c r="C16" s="8">
        <f aca="true" t="shared" si="1" ref="C16:I16">+C14+C15</f>
        <v>3016127.0613315</v>
      </c>
      <c r="D16" s="8">
        <f t="shared" si="1"/>
        <v>815338.8305640001</v>
      </c>
      <c r="E16" s="8">
        <f t="shared" si="1"/>
        <v>323357.2719664</v>
      </c>
      <c r="F16" s="8">
        <f t="shared" si="1"/>
        <v>688348.5934556499</v>
      </c>
      <c r="G16" s="8">
        <f t="shared" si="1"/>
        <v>980635.5223999999</v>
      </c>
      <c r="H16" s="8">
        <f t="shared" si="1"/>
        <v>896823.2105000002</v>
      </c>
      <c r="I16" s="8">
        <f t="shared" si="1"/>
        <v>1033140.9866794001</v>
      </c>
      <c r="J16" s="8">
        <f>+J14+J15</f>
        <v>672913.4338271997</v>
      </c>
      <c r="K16" s="8">
        <f>+K14+K15</f>
        <v>1088193.71272896</v>
      </c>
      <c r="L16" s="8">
        <f>+L14+L15</f>
        <v>351871.82081913</v>
      </c>
      <c r="M16" s="8">
        <f>+M14+M15</f>
        <v>63726.8211096</v>
      </c>
      <c r="N16" s="8">
        <f>+N14+N15</f>
        <v>11125886.60698096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2017-09-06T21:18:27Z</dcterms:modified>
  <cp:category/>
  <cp:version/>
  <cp:contentType/>
  <cp:contentStatus/>
</cp:coreProperties>
</file>