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<sst xmlns="http://schemas.openxmlformats.org/spreadsheetml/2006/main" count="53" uniqueCount="48">
  <si>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</si>
  <si>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</si>
  <si>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</si>
  <si>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</si>
  <si>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</si>
  <si>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</si>
  <si>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</si>
  <si>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</si>
  <si>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</si>
  <si>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</si>
  <si>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</si>
  <si>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</si>
  <si>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</si>
  <si>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</si>
  <si>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</si>
  <si>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</si>
  <si>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</si>
  <si>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</si>
  <si>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</si>
  <si>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</si>
  <si>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</si>
  <si>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</si>
  <si>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</si>
  <si>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</si>
  <si>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</si>
  <si>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</si>
  <si>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</si>
  <si>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</si>
  <si>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</si>
  <si>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</si>
  <si>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</si>
  <si>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</si>
  <si>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</si>
  <si>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</si>
  <si>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</si>
  <si>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</si>
  <si>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</si>
  <si>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</si>
  <si>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</si>
  <si>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</si>
  <si>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</si>
  <si>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</si>
  <si>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</si>
  <si>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</si>
  <si>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</si>
  <si>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</si>
  <si>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</si>
  <si>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26/08/17 - VENCIMENTO 01/09/17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</si>
</sst>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958008.17</v>
      </c>
      <c r="C6" s="12">
        <v>1376054.34</v>
      </c>
      <c r="D6" s="12">
        <v>1753492.6400000001</v>
      </c>
      <c r="E6" s="12">
        <v>857986.59</v>
      </c>
      <c r="F6" s="12">
        <v>1249314.32</v>
      </c>
      <c r="G6" s="12">
        <v>1748336.8900000001</v>
      </c>
      <c r="H6" s="12">
        <v>833032.31</v>
      </c>
      <c r="I6" s="12">
        <v>315716.01999999996</v>
      </c>
      <c r="J6" s="12">
        <v>607152.17</v>
      </c>
      <c r="K6" s="12">
        <f>SUM(B6:J6)</f>
        <v>9699093.450000001</v>
      </c>
    </row>
    <row r="7" spans="1:11" ht="27" customHeight="1">
      <c r="A7" s="2" t="s">
        <v>17</v>
      </c>
      <c r="B7" s="9">
        <v>-95999.40000000002</v>
      </c>
      <c r="C7" s="9">
        <v>-167446.1200000001</v>
      </c>
      <c r="D7" s="9">
        <v>-139986.94999999995</v>
      </c>
      <c r="E7" s="9">
        <v>-87958.59999999998</v>
      </c>
      <c r="F7" s="9">
        <v>-100093.29000000004</v>
      </c>
      <c r="G7" s="9">
        <v>-138153.6499999999</v>
      </c>
      <c r="H7" s="9">
        <v>-99290.19999999995</v>
      </c>
      <c r="I7" s="9">
        <v>-23494.21000000002</v>
      </c>
      <c r="J7" s="9">
        <v>-57955.44000000006</v>
      </c>
      <c r="K7" s="9">
        <f>SUM(B7:J7)</f>
        <v>-910377.86</v>
      </c>
    </row>
    <row r="8" spans="1:11" ht="27" customHeight="1">
      <c r="A8" s="7" t="s">
        <v>18</v>
      </c>
      <c r="B8" s="8">
        <f>B6+B7</f>
        <v>862008.77</v>
      </c>
      <c r="C8" s="8">
        <f aca="true" t="shared" si="0" ref="C8:J8">C6+C7</f>
        <v>1208608.22</v>
      </c>
      <c r="D8" s="8">
        <f t="shared" si="0"/>
        <v>1613505.6900000002</v>
      </c>
      <c r="E8" s="8">
        <f t="shared" si="0"/>
        <v>770027.99</v>
      </c>
      <c r="F8" s="8">
        <f t="shared" si="0"/>
        <v>1149221.03</v>
      </c>
      <c r="G8" s="8">
        <f t="shared" si="0"/>
        <v>1610183.2400000002</v>
      </c>
      <c r="H8" s="8">
        <f t="shared" si="0"/>
        <v>733742.1100000001</v>
      </c>
      <c r="I8" s="8">
        <f t="shared" si="0"/>
        <v>292221.80999999994</v>
      </c>
      <c r="J8" s="8">
        <f t="shared" si="0"/>
        <v>549196.73</v>
      </c>
      <c r="K8" s="8">
        <f>SUM(B8:J8)</f>
        <v>8788715.59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14" ht="27" customHeight="1">
      <c r="A14" s="11" t="s">
        <v>16</v>
      </c>
      <c r="B14" s="12">
        <v>724433.3810436201</v>
      </c>
      <c r="C14" s="12">
        <v>489434.7439165</v>
      </c>
      <c r="D14" s="12">
        <v>552207.7745917002</v>
      </c>
      <c r="E14" s="12">
        <v>92833.1092448</v>
      </c>
      <c r="F14" s="12">
        <v>505780.10638774995</v>
      </c>
      <c r="G14" s="12">
        <v>628436.848</v>
      </c>
      <c r="H14" s="12">
        <v>663803.9761000001</v>
      </c>
      <c r="I14" s="12">
        <v>623353.2499478001</v>
      </c>
      <c r="J14" s="12">
        <v>487399.6647985999</v>
      </c>
      <c r="K14" s="12">
        <v>616849.74301904</v>
      </c>
      <c r="L14" s="12">
        <v>248449.6485402</v>
      </c>
      <c r="M14" s="12">
        <v>133988.48831136</v>
      </c>
      <c r="N14" s="12">
        <f>SUM(B14:M14)</f>
        <v>5766970.733901368</v>
      </c>
    </row>
    <row r="15" spans="1:14" ht="27" customHeight="1">
      <c r="A15" s="2" t="s">
        <v>17</v>
      </c>
      <c r="B15" s="10">
        <v>-71231</v>
      </c>
      <c r="C15" s="10">
        <v>-69156.2</v>
      </c>
      <c r="D15" s="10">
        <v>-60659.4</v>
      </c>
      <c r="E15" s="10">
        <v>-5263</v>
      </c>
      <c r="F15" s="10">
        <v>-45159.2</v>
      </c>
      <c r="G15" s="10">
        <v>-85112.4</v>
      </c>
      <c r="H15" s="10">
        <v>-94542.4</v>
      </c>
      <c r="I15" s="10">
        <v>-47731.8</v>
      </c>
      <c r="J15" s="10">
        <v>-55727</v>
      </c>
      <c r="K15" s="10">
        <v>-48484.2</v>
      </c>
      <c r="L15" s="10">
        <v>-26128.8</v>
      </c>
      <c r="M15" s="10">
        <v>-15762.4</v>
      </c>
      <c r="N15" s="9">
        <f>SUM(B15:M15)</f>
        <v>-624957.7999999999</v>
      </c>
    </row>
    <row r="16" spans="1:14" ht="29.25" customHeight="1">
      <c r="A16" s="7" t="s">
        <v>18</v>
      </c>
      <c r="B16" s="8">
        <f>+B14+B15</f>
        <v>653202.3810436201</v>
      </c>
      <c r="C16" s="8">
        <f aca="true" t="shared" si="1" ref="C16:I16">+C14+C15</f>
        <v>420278.5439165</v>
      </c>
      <c r="D16" s="8">
        <f t="shared" si="1"/>
        <v>491548.37459170015</v>
      </c>
      <c r="E16" s="8">
        <f t="shared" si="1"/>
        <v>87570.1092448</v>
      </c>
      <c r="F16" s="8">
        <f t="shared" si="1"/>
        <v>460620.90638774994</v>
      </c>
      <c r="G16" s="8">
        <f t="shared" si="1"/>
        <v>543324.448</v>
      </c>
      <c r="H16" s="8">
        <f t="shared" si="1"/>
        <v>569261.5761000001</v>
      </c>
      <c r="I16" s="8">
        <f t="shared" si="1"/>
        <v>575621.4499478</v>
      </c>
      <c r="J16" s="8">
        <f>+J14+J15</f>
        <v>431672.6647985999</v>
      </c>
      <c r="K16" s="8">
        <f>+K14+K15</f>
        <v>568365.54301904</v>
      </c>
      <c r="L16" s="8">
        <f>+L14+L15</f>
        <v>222320.8485402</v>
      </c>
      <c r="M16" s="8">
        <f>+M14+M15</f>
        <v>118226.08831136001</v>
      </c>
      <c r="N16" s="8">
        <f>+N14+N15</f>
        <v>5142012.933901369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2017-09-01T21:44:53Z</dcterms:modified>
  <cp:category/>
  <cp:version/>
  <cp:contentType/>
  <cp:contentStatus/>
</cp:coreProperties>
</file>