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<sst xmlns="http://schemas.openxmlformats.org/spreadsheetml/2006/main" count="53" uniqueCount="48">
  <si>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</si>
  <si>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</si>
  <si>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</si>
  <si>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</si>
  <si>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</si>
  <si>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</si>
  <si>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</si>
  <si>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</si>
  <si>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</si>
  <si>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</si>
  <si>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</si>
  <si>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</si>
  <si>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</si>
  <si>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</si>
  <si>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</si>
  <si>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</si>
  <si>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</si>
  <si>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</si>
  <si>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</si>
  <si>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</si>
  <si>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</si>
  <si>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</si>
  <si>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</si>
  <si>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</si>
  <si>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</si>
  <si>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</si>
  <si>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</si>
  <si>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</si>
  <si>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</si>
  <si>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</si>
  <si>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</si>
  <si>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</si>
  <si>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</si>
  <si>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</si>
  <si>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</si>
  <si>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</si>
  <si>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</si>
  <si>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</si>
  <si>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</si>
  <si>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</si>
  <si>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</si>
  <si>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</si>
  <si>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</si>
  <si>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</si>
  <si>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</si>
  <si>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</si>
  <si>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</si>
  <si>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24/08/17 - VENCIMENTO 31/08/17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</si>
</sst>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1745392.97</v>
      </c>
      <c r="C6" s="12">
        <v>2550653.07</v>
      </c>
      <c r="D6" s="12">
        <v>2920268.68</v>
      </c>
      <c r="E6" s="12">
        <v>1701825.62</v>
      </c>
      <c r="F6" s="12">
        <v>2291564.78</v>
      </c>
      <c r="G6" s="12">
        <v>3205015.3</v>
      </c>
      <c r="H6" s="12">
        <v>1724961.56</v>
      </c>
      <c r="I6" s="12">
        <v>646818.48</v>
      </c>
      <c r="J6" s="12">
        <v>1005041.39</v>
      </c>
      <c r="K6" s="12">
        <f>SUM(B6:J6)</f>
        <v>17791541.849999998</v>
      </c>
    </row>
    <row r="7" spans="1:11" ht="27" customHeight="1">
      <c r="A7" s="2" t="s">
        <v>17</v>
      </c>
      <c r="B7" s="9">
        <v>-104227.09000000003</v>
      </c>
      <c r="C7" s="9">
        <v>35469.07999999996</v>
      </c>
      <c r="D7" s="9">
        <v>867.0700000000652</v>
      </c>
      <c r="E7" s="9">
        <v>128124.51000000001</v>
      </c>
      <c r="F7" s="9">
        <v>-287633.88</v>
      </c>
      <c r="G7" s="9">
        <v>-606294.59</v>
      </c>
      <c r="H7" s="9">
        <v>-61442.79999999999</v>
      </c>
      <c r="I7" s="9">
        <v>-132083.08</v>
      </c>
      <c r="J7" s="9">
        <v>37064.31000000003</v>
      </c>
      <c r="K7" s="9">
        <f>SUM(B7:J7)</f>
        <v>-990156.4699999999</v>
      </c>
    </row>
    <row r="8" spans="1:11" ht="27" customHeight="1">
      <c r="A8" s="7" t="s">
        <v>18</v>
      </c>
      <c r="B8" s="8">
        <f>+B6+B7</f>
        <v>1641165.88</v>
      </c>
      <c r="C8" s="8">
        <f aca="true" t="shared" si="0" ref="C8:J8">+C6+C7</f>
        <v>2586122.15</v>
      </c>
      <c r="D8" s="8">
        <f t="shared" si="0"/>
        <v>2921135.75</v>
      </c>
      <c r="E8" s="8">
        <f t="shared" si="0"/>
        <v>1829950.1300000001</v>
      </c>
      <c r="F8" s="8">
        <f t="shared" si="0"/>
        <v>2003930.9</v>
      </c>
      <c r="G8" s="8">
        <f t="shared" si="0"/>
        <v>2598720.71</v>
      </c>
      <c r="H8" s="8">
        <f t="shared" si="0"/>
        <v>1663518.76</v>
      </c>
      <c r="I8" s="8">
        <f t="shared" si="0"/>
        <v>514735.4</v>
      </c>
      <c r="J8" s="8">
        <f t="shared" si="0"/>
        <v>1042105.7000000001</v>
      </c>
      <c r="K8" s="8">
        <f>SUM(B8:J8)</f>
        <v>16801385.38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1069310.6608704801</v>
      </c>
      <c r="C14" s="12">
        <v>747739.9847234999</v>
      </c>
      <c r="D14" s="12">
        <v>726620.73732355</v>
      </c>
      <c r="E14" s="12">
        <v>132868.2068928</v>
      </c>
      <c r="F14" s="12">
        <v>714041.6823854999</v>
      </c>
      <c r="G14" s="12">
        <v>913042.6464000001</v>
      </c>
      <c r="H14" s="12">
        <v>963088.3633000001</v>
      </c>
      <c r="I14" s="12">
        <v>840859.9101734001</v>
      </c>
      <c r="J14" s="12">
        <v>661668.2813775999</v>
      </c>
      <c r="K14" s="12">
        <v>795694.3221363199</v>
      </c>
      <c r="L14" s="12">
        <v>392850.34431638994</v>
      </c>
      <c r="M14" s="12">
        <v>211972.06616448003</v>
      </c>
      <c r="N14" s="12">
        <f>SUM(B14:M14)</f>
        <v>8169757.20606402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-25003.639999999985</v>
      </c>
      <c r="C15" s="10">
        <v>-24770.290000000008</v>
      </c>
      <c r="D15" s="10">
        <v>-64836.63</v>
      </c>
      <c r="E15" s="10">
        <v>12028.380000000001</v>
      </c>
      <c r="F15" s="10">
        <v>-16928.729999999996</v>
      </c>
      <c r="G15" s="10">
        <v>-30493.259999999995</v>
      </c>
      <c r="H15" s="10">
        <v>-118048.54</v>
      </c>
      <c r="I15" s="10">
        <v>-102499.87</v>
      </c>
      <c r="J15" s="10">
        <v>-42149.13000000001</v>
      </c>
      <c r="K15" s="10">
        <v>-90159.1</v>
      </c>
      <c r="L15" s="10">
        <v>-30874.89</v>
      </c>
      <c r="M15" s="10">
        <v>-2792.7599999999984</v>
      </c>
      <c r="N15" s="9">
        <f>SUM(B15:M15)</f>
        <v>-536528.46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1044307.0208704801</v>
      </c>
      <c r="C16" s="8">
        <f aca="true" t="shared" si="1" ref="C16:I16">+C14+C15</f>
        <v>722969.6947234998</v>
      </c>
      <c r="D16" s="8">
        <f t="shared" si="1"/>
        <v>661784.10732355</v>
      </c>
      <c r="E16" s="8">
        <f t="shared" si="1"/>
        <v>144896.5868928</v>
      </c>
      <c r="F16" s="8">
        <f t="shared" si="1"/>
        <v>697112.9523855</v>
      </c>
      <c r="G16" s="8">
        <f t="shared" si="1"/>
        <v>882549.3864000001</v>
      </c>
      <c r="H16" s="8">
        <f t="shared" si="1"/>
        <v>845039.8233</v>
      </c>
      <c r="I16" s="8">
        <f t="shared" si="1"/>
        <v>738360.0401734001</v>
      </c>
      <c r="J16" s="8">
        <f>+J14+J15</f>
        <v>619519.1513775999</v>
      </c>
      <c r="K16" s="8">
        <f>+K14+K15</f>
        <v>705535.22213632</v>
      </c>
      <c r="L16" s="8">
        <f>+L14+L15</f>
        <v>361975.4543163899</v>
      </c>
      <c r="M16" s="8">
        <f>+M14+M15</f>
        <v>209179.30616448002</v>
      </c>
      <c r="N16" s="8">
        <f>+N14+N15</f>
        <v>7633228.74606402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2017-08-31T18:37:41Z</dcterms:modified>
  <cp:category/>
  <cp:version/>
  <cp:contentType/>
  <cp:contentStatus/>
</cp:coreProperties>
</file>