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<sst xmlns="http://schemas.openxmlformats.org/spreadsheetml/2006/main" count="53" uniqueCount="48">
  <si>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</si>
  <si>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</si>
  <si>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</si>
  <si>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</si>
  <si>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</si>
  <si>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</si>
  <si>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</si>
  <si>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</si>
  <si>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</si>
  <si>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</si>
  <si>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</si>
  <si>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</si>
  <si>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</si>
  <si>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</si>
  <si>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</si>
  <si>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</si>
  <si>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</si>
  <si>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</si>
  <si>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</si>
  <si>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</si>
  <si>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</si>
  <si>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</si>
  <si>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</si>
  <si>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</si>
  <si>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</si>
  <si>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</si>
  <si>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</si>
  <si>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</si>
  <si>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</si>
  <si>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</si>
  <si>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</si>
  <si>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</si>
  <si>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</si>
  <si>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</si>
  <si>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</si>
  <si>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</si>
  <si>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</si>
  <si>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</si>
  <si>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</si>
  <si>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</si>
  <si>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</si>
  <si>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</si>
  <si>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</si>
  <si>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</si>
  <si>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</si>
  <si>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</si>
  <si>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</si>
  <si>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23/08/17 - VENCIMENTO 30/08/17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</si>
</sst>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1736205.92</v>
      </c>
      <c r="C6" s="12">
        <v>2529991.37</v>
      </c>
      <c r="D6" s="12">
        <v>2878632.37</v>
      </c>
      <c r="E6" s="12">
        <v>1691232.34</v>
      </c>
      <c r="F6" s="12">
        <v>2258319.52</v>
      </c>
      <c r="G6" s="12">
        <v>3147888.4</v>
      </c>
      <c r="H6" s="12">
        <v>1693258.5</v>
      </c>
      <c r="I6" s="12">
        <v>644592.97</v>
      </c>
      <c r="J6" s="12">
        <v>1020383.99</v>
      </c>
      <c r="K6" s="12">
        <f>SUM(B6:J6)</f>
        <v>17600505.38</v>
      </c>
    </row>
    <row r="7" spans="1:11" ht="27" customHeight="1">
      <c r="A7" s="2" t="s">
        <v>17</v>
      </c>
      <c r="B7" s="9">
        <v>-173982.74</v>
      </c>
      <c r="C7" s="9">
        <v>-210704.35</v>
      </c>
      <c r="D7" s="9">
        <v>-201157.03</v>
      </c>
      <c r="E7" s="9">
        <v>-247162.44</v>
      </c>
      <c r="F7" s="9">
        <v>-217827.61</v>
      </c>
      <c r="G7" s="9">
        <v>-256247.58</v>
      </c>
      <c r="H7" s="9">
        <v>-183002.55</v>
      </c>
      <c r="I7" s="9">
        <v>-98715.27</v>
      </c>
      <c r="J7" s="9">
        <v>-68615.36</v>
      </c>
      <c r="K7" s="9">
        <f>SUM(B7:J7)</f>
        <v>-1657414.9300000002</v>
      </c>
    </row>
    <row r="8" spans="1:11" ht="27" customHeight="1">
      <c r="A8" s="7" t="s">
        <v>18</v>
      </c>
      <c r="B8" s="8">
        <f>+B6+B7</f>
        <v>1562223.18</v>
      </c>
      <c r="C8" s="8">
        <f aca="true" t="shared" si="0" ref="C8:J8">+C6+C7</f>
        <v>2319287.02</v>
      </c>
      <c r="D8" s="8">
        <f t="shared" si="0"/>
        <v>2677475.3400000003</v>
      </c>
      <c r="E8" s="8">
        <f t="shared" si="0"/>
        <v>1444069.9000000001</v>
      </c>
      <c r="F8" s="8">
        <f t="shared" si="0"/>
        <v>2040491.9100000001</v>
      </c>
      <c r="G8" s="8">
        <f t="shared" si="0"/>
        <v>2891640.82</v>
      </c>
      <c r="H8" s="8">
        <f t="shared" si="0"/>
        <v>1510255.95</v>
      </c>
      <c r="I8" s="8">
        <f t="shared" si="0"/>
        <v>545877.7</v>
      </c>
      <c r="J8" s="8">
        <f t="shared" si="0"/>
        <v>951768.63</v>
      </c>
      <c r="K8" s="8">
        <f>SUM(B8:J8)</f>
        <v>15943090.450000001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1066147.0312767401</v>
      </c>
      <c r="C14" s="12">
        <v>620217.1900249999</v>
      </c>
      <c r="D14" s="12">
        <v>725993.0242567001</v>
      </c>
      <c r="E14" s="12">
        <v>119747.46060479998</v>
      </c>
      <c r="F14" s="12">
        <v>722125.9419853499</v>
      </c>
      <c r="G14" s="12">
        <v>917640.9632</v>
      </c>
      <c r="H14" s="12">
        <v>958166.7727000001</v>
      </c>
      <c r="I14" s="12">
        <v>839886.5761442</v>
      </c>
      <c r="J14" s="12">
        <v>659191.7274987998</v>
      </c>
      <c r="K14" s="12">
        <v>793479.5285868801</v>
      </c>
      <c r="L14" s="12">
        <v>385601.72306084994</v>
      </c>
      <c r="M14" s="12">
        <v>227106.33877296</v>
      </c>
      <c r="N14" s="12">
        <f>SUM(B14:M14)</f>
        <v>8035304.27811228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-70352.79000000001</v>
      </c>
      <c r="C15" s="10">
        <v>-57534.200000000004</v>
      </c>
      <c r="D15" s="10">
        <v>-50983.65</v>
      </c>
      <c r="E15" s="10">
        <v>-4790.7</v>
      </c>
      <c r="F15" s="10">
        <v>-42264.22</v>
      </c>
      <c r="G15" s="10">
        <v>-80389.42</v>
      </c>
      <c r="H15" s="10">
        <v>-92984.85</v>
      </c>
      <c r="I15" s="10">
        <v>-42927.53999999999</v>
      </c>
      <c r="J15" s="10">
        <v>-54274.880000000005</v>
      </c>
      <c r="K15" s="10">
        <v>-43192.36</v>
      </c>
      <c r="L15" s="10">
        <v>-30609.77</v>
      </c>
      <c r="M15" s="10">
        <v>-19729.87</v>
      </c>
      <c r="N15" s="9">
        <f>SUM(B15:M15)</f>
        <v>-590034.2500000001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995794.2412767401</v>
      </c>
      <c r="C16" s="8">
        <f aca="true" t="shared" si="1" ref="C16:I16">+C14+C15</f>
        <v>562682.990025</v>
      </c>
      <c r="D16" s="8">
        <f t="shared" si="1"/>
        <v>675009.3742567</v>
      </c>
      <c r="E16" s="8">
        <f t="shared" si="1"/>
        <v>114956.76060479999</v>
      </c>
      <c r="F16" s="8">
        <f t="shared" si="1"/>
        <v>679861.7219853499</v>
      </c>
      <c r="G16" s="8">
        <f t="shared" si="1"/>
        <v>837251.5432</v>
      </c>
      <c r="H16" s="8">
        <f t="shared" si="1"/>
        <v>865181.9227000001</v>
      </c>
      <c r="I16" s="8">
        <f t="shared" si="1"/>
        <v>796959.0361442</v>
      </c>
      <c r="J16" s="8">
        <f>+J14+J15</f>
        <v>604916.8474987998</v>
      </c>
      <c r="K16" s="8">
        <f>+K14+K15</f>
        <v>750287.1685868801</v>
      </c>
      <c r="L16" s="8">
        <f>+L14+L15</f>
        <v>354991.9530608499</v>
      </c>
      <c r="M16" s="8">
        <f>+M14+M15</f>
        <v>207376.46877296</v>
      </c>
      <c r="N16" s="8">
        <f>+N14+N15</f>
        <v>7445270.02811228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2017-08-29T19:51:52Z</dcterms:modified>
  <cp:category/>
  <cp:version/>
  <cp:contentType/>
  <cp:contentStatus/>
</cp:coreProperties>
</file>