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<sst xmlns="http://schemas.openxmlformats.org/spreadsheetml/2006/main" count="53" uniqueCount="48">
  <si>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</si>
  <si>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</si>
  <si>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</si>
  <si>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</si>
  <si>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</si>
  <si>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</si>
  <si>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</si>
  <si>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</si>
  <si>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</si>
  <si>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</si>
  <si>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</si>
  <si>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</si>
  <si>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</si>
  <si>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</si>
  <si>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</si>
  <si>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</si>
  <si>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</si>
  <si>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</si>
  <si>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</si>
  <si>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</si>
  <si>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</si>
  <si>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</si>
  <si>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</si>
  <si>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</si>
  <si>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</si>
  <si>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</si>
  <si>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</si>
  <si>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</si>
  <si>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</si>
  <si>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</si>
  <si>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</si>
  <si>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</si>
  <si>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</si>
  <si>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</si>
  <si>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</si>
  <si>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</si>
  <si>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</si>
  <si>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</si>
  <si>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</si>
  <si>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</si>
  <si>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</si>
  <si>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</si>
  <si>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</si>
  <si>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</si>
  <si>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</si>
  <si>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</si>
  <si>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</si>
  <si>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22/08/17 - VENCIMENTO 29/08/17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</si>
</sst>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1716370.14</v>
      </c>
      <c r="C6" s="12">
        <v>2483296.48</v>
      </c>
      <c r="D6" s="12">
        <v>2838451.89</v>
      </c>
      <c r="E6" s="12">
        <v>1672142.81</v>
      </c>
      <c r="F6" s="12">
        <v>2214684.16</v>
      </c>
      <c r="G6" s="12">
        <v>3067067.92</v>
      </c>
      <c r="H6" s="12">
        <v>1677320.62</v>
      </c>
      <c r="I6" s="12">
        <v>630875.9</v>
      </c>
      <c r="J6" s="12">
        <v>1010811.84</v>
      </c>
      <c r="K6" s="12">
        <f>SUM(B6:J6)</f>
        <v>17311021.76</v>
      </c>
    </row>
    <row r="7" spans="1:11" ht="27" customHeight="1">
      <c r="A7" s="2" t="s">
        <v>17</v>
      </c>
      <c r="B7" s="9">
        <v>-277382.58</v>
      </c>
      <c r="C7" s="9">
        <v>-205918.86</v>
      </c>
      <c r="D7" s="9">
        <v>-236647.13</v>
      </c>
      <c r="E7" s="9">
        <v>-346400.36</v>
      </c>
      <c r="F7" s="9">
        <v>-353535.81</v>
      </c>
      <c r="G7" s="9">
        <v>-365972.72</v>
      </c>
      <c r="H7" s="9">
        <v>-182588.35</v>
      </c>
      <c r="I7" s="9">
        <v>-97731.07</v>
      </c>
      <c r="J7" s="9">
        <v>-69132.16</v>
      </c>
      <c r="K7" s="9">
        <f>SUM(B7:J7)</f>
        <v>-2135309.0400000005</v>
      </c>
    </row>
    <row r="8" spans="1:11" ht="27" customHeight="1">
      <c r="A8" s="7" t="s">
        <v>18</v>
      </c>
      <c r="B8" s="8">
        <f>+B6+B7</f>
        <v>1438987.5599999998</v>
      </c>
      <c r="C8" s="8">
        <f aca="true" t="shared" si="0" ref="C8:J8">+C6+C7</f>
        <v>2277377.62</v>
      </c>
      <c r="D8" s="8">
        <f t="shared" si="0"/>
        <v>2601804.7600000002</v>
      </c>
      <c r="E8" s="8">
        <f t="shared" si="0"/>
        <v>1325742.4500000002</v>
      </c>
      <c r="F8" s="8">
        <f t="shared" si="0"/>
        <v>1861148.35</v>
      </c>
      <c r="G8" s="8">
        <f t="shared" si="0"/>
        <v>2701095.2</v>
      </c>
      <c r="H8" s="8">
        <f t="shared" si="0"/>
        <v>1494732.27</v>
      </c>
      <c r="I8" s="8">
        <f t="shared" si="0"/>
        <v>533144.8300000001</v>
      </c>
      <c r="J8" s="8">
        <f t="shared" si="0"/>
        <v>941679.6799999999</v>
      </c>
      <c r="K8" s="8">
        <f>SUM(B8:J8)</f>
        <v>15175712.72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1052145.0024691601</v>
      </c>
      <c r="C14" s="12">
        <v>608232.940767</v>
      </c>
      <c r="D14" s="12">
        <v>717285.1352729502</v>
      </c>
      <c r="E14" s="12">
        <v>118952.96965599999</v>
      </c>
      <c r="F14" s="12">
        <v>715198.7515561</v>
      </c>
      <c r="G14" s="12">
        <v>906314.2016</v>
      </c>
      <c r="H14" s="12">
        <v>955027.5085000001</v>
      </c>
      <c r="I14" s="12">
        <v>827747.4851444</v>
      </c>
      <c r="J14" s="12">
        <v>650428.3661480999</v>
      </c>
      <c r="K14" s="12">
        <v>789955.80053552</v>
      </c>
      <c r="L14" s="12">
        <v>381083.29827542993</v>
      </c>
      <c r="M14" s="12">
        <v>226585.6585968</v>
      </c>
      <c r="N14" s="12">
        <f>SUM(B14:M14)</f>
        <v>7948957.118521459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-69254.59000000001</v>
      </c>
      <c r="C15" s="10">
        <v>-57405</v>
      </c>
      <c r="D15" s="10">
        <v>-49870.25</v>
      </c>
      <c r="E15" s="10">
        <v>-4672.9</v>
      </c>
      <c r="F15" s="10">
        <v>-42078.02</v>
      </c>
      <c r="G15" s="10">
        <v>-79811.81999999999</v>
      </c>
      <c r="H15" s="10">
        <v>-91757.45</v>
      </c>
      <c r="I15" s="10">
        <v>-43835.74</v>
      </c>
      <c r="J15" s="10">
        <v>-54008.880000000005</v>
      </c>
      <c r="K15" s="10">
        <v>-43602.76</v>
      </c>
      <c r="L15" s="10">
        <v>-30761.77</v>
      </c>
      <c r="M15" s="10">
        <v>-20303.67</v>
      </c>
      <c r="N15" s="9">
        <f>SUM(B15:M15)</f>
        <v>-587362.8500000001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982890.4124691602</v>
      </c>
      <c r="C16" s="8">
        <f aca="true" t="shared" si="1" ref="C16:I16">+C14+C15</f>
        <v>550827.940767</v>
      </c>
      <c r="D16" s="8">
        <f t="shared" si="1"/>
        <v>667414.8852729502</v>
      </c>
      <c r="E16" s="8">
        <f t="shared" si="1"/>
        <v>114280.06965599999</v>
      </c>
      <c r="F16" s="8">
        <f t="shared" si="1"/>
        <v>673120.7315561</v>
      </c>
      <c r="G16" s="8">
        <f t="shared" si="1"/>
        <v>826502.3816000001</v>
      </c>
      <c r="H16" s="8">
        <f t="shared" si="1"/>
        <v>863270.0585000002</v>
      </c>
      <c r="I16" s="8">
        <f t="shared" si="1"/>
        <v>783911.7451444</v>
      </c>
      <c r="J16" s="8">
        <f>+J14+J15</f>
        <v>596419.4861480999</v>
      </c>
      <c r="K16" s="8">
        <f>+K14+K15</f>
        <v>746353.04053552</v>
      </c>
      <c r="L16" s="8">
        <f>+L14+L15</f>
        <v>350321.5282754299</v>
      </c>
      <c r="M16" s="8">
        <f>+M14+M15</f>
        <v>206281.98859680002</v>
      </c>
      <c r="N16" s="8">
        <f>+N14+N15</f>
        <v>7361594.26852146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2017-08-29T19:47:18Z</dcterms:modified>
  <cp:category/>
  <cp:version/>
  <cp:contentType/>
  <cp:contentStatus/>
</cp:coreProperties>
</file>