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<sst xmlns="http://schemas.openxmlformats.org/spreadsheetml/2006/main" count="53" uniqueCount="48">
  <si>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</si>
  <si>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</si>
  <si>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</si>
  <si>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</si>
  <si>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</si>
  <si>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</si>
  <si>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</si>
  <si>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</si>
  <si>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</si>
  <si>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</si>
  <si>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</si>
  <si>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</si>
  <si>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</si>
  <si>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</si>
  <si>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</si>
  <si>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</si>
  <si>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</si>
  <si>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</si>
  <si>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</si>
  <si>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</si>
  <si>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</si>
  <si>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</si>
  <si>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</si>
  <si>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</si>
  <si>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</si>
  <si>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</si>
  <si>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</si>
  <si>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</si>
  <si>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</si>
  <si>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</si>
  <si>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</si>
  <si>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</si>
  <si>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</si>
  <si>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</si>
  <si>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</si>
  <si>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</si>
  <si>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</si>
  <si>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</si>
  <si>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</si>
  <si>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</si>
  <si>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</si>
  <si>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</si>
  <si>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</si>
  <si>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</si>
  <si>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</si>
  <si>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</si>
  <si>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</si>
  <si>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21/08/17 - VENCIMENTO 28/08/17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</si>
</sst>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1637849.39</v>
      </c>
      <c r="C6" s="12">
        <v>2352292.03</v>
      </c>
      <c r="D6" s="12">
        <v>2693166.8299999996</v>
      </c>
      <c r="E6" s="12">
        <v>1547439.84</v>
      </c>
      <c r="F6" s="12">
        <v>2085718.71</v>
      </c>
      <c r="G6" s="12">
        <v>2994741.81</v>
      </c>
      <c r="H6" s="12">
        <v>1600449.13</v>
      </c>
      <c r="I6" s="12">
        <v>599848.69</v>
      </c>
      <c r="J6" s="12">
        <v>955878.43</v>
      </c>
      <c r="K6" s="12">
        <f>SUM(B6:J6)</f>
        <v>16467384.860000001</v>
      </c>
    </row>
    <row r="7" spans="1:11" ht="27" customHeight="1">
      <c r="A7" s="2" t="s">
        <v>17</v>
      </c>
      <c r="B7" s="9">
        <v>-193153.20999999344</v>
      </c>
      <c r="C7" s="9">
        <v>-276964.5199999997</v>
      </c>
      <c r="D7" s="9">
        <v>28630.500000001804</v>
      </c>
      <c r="E7" s="9">
        <v>-269655.07000000594</v>
      </c>
      <c r="F7" s="9">
        <v>-133814.80000000453</v>
      </c>
      <c r="G7" s="9">
        <v>-216953.43999999823</v>
      </c>
      <c r="H7" s="9">
        <v>-224267.3800000003</v>
      </c>
      <c r="I7" s="9">
        <v>-113364.18000000065</v>
      </c>
      <c r="J7" s="9">
        <v>-100686.14000000387</v>
      </c>
      <c r="K7" s="9">
        <f>SUM(B7:J7)</f>
        <v>-1500228.2400000049</v>
      </c>
    </row>
    <row r="8" spans="1:11" ht="27" customHeight="1">
      <c r="A8" s="7" t="s">
        <v>18</v>
      </c>
      <c r="B8" s="8">
        <f>+B6+B7</f>
        <v>1444696.1800000065</v>
      </c>
      <c r="C8" s="8">
        <f aca="true" t="shared" si="0" ref="C8:J8">+C6+C7</f>
        <v>2075327.51</v>
      </c>
      <c r="D8" s="8">
        <f t="shared" si="0"/>
        <v>2721797.3300000015</v>
      </c>
      <c r="E8" s="8">
        <f t="shared" si="0"/>
        <v>1277784.7699999942</v>
      </c>
      <c r="F8" s="8">
        <f t="shared" si="0"/>
        <v>1951903.9099999955</v>
      </c>
      <c r="G8" s="8">
        <f t="shared" si="0"/>
        <v>2777788.370000002</v>
      </c>
      <c r="H8" s="8">
        <f t="shared" si="0"/>
        <v>1376181.7499999995</v>
      </c>
      <c r="I8" s="8">
        <f t="shared" si="0"/>
        <v>486484.5099999993</v>
      </c>
      <c r="J8" s="8">
        <f t="shared" si="0"/>
        <v>855192.2899999962</v>
      </c>
      <c r="K8" s="8">
        <f>SUM(B8:J8)</f>
        <v>14967156.619999995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994980.9857085401</v>
      </c>
      <c r="C14" s="12">
        <v>553444.6393825</v>
      </c>
      <c r="D14" s="12">
        <v>687734.1922297002</v>
      </c>
      <c r="E14" s="12">
        <v>104075.02677439999</v>
      </c>
      <c r="F14" s="12">
        <v>680488.85138015</v>
      </c>
      <c r="G14" s="12">
        <v>862083.4304000001</v>
      </c>
      <c r="H14" s="12">
        <v>913658.2894000001</v>
      </c>
      <c r="I14" s="12">
        <v>789958.8751322</v>
      </c>
      <c r="J14" s="12">
        <v>627884.1807943999</v>
      </c>
      <c r="K14" s="12">
        <v>760227.92504864</v>
      </c>
      <c r="L14" s="12">
        <v>367263.56761901994</v>
      </c>
      <c r="M14" s="12">
        <v>217243.02756864</v>
      </c>
      <c r="N14" s="12">
        <f>SUM(B14:M14)</f>
        <v>7559042.991438191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-174034.57</v>
      </c>
      <c r="C15" s="10">
        <v>71270.88999999998</v>
      </c>
      <c r="D15" s="10">
        <v>-123846.33</v>
      </c>
      <c r="E15" s="10">
        <v>-18808.679999999997</v>
      </c>
      <c r="F15" s="10">
        <v>87223.68</v>
      </c>
      <c r="G15" s="10">
        <v>-70205.02000000002</v>
      </c>
      <c r="H15" s="10">
        <v>47299.65000000002</v>
      </c>
      <c r="I15" s="10">
        <v>-15151.190000000002</v>
      </c>
      <c r="J15" s="10">
        <v>-126122.78</v>
      </c>
      <c r="K15" s="10">
        <v>-14216.160000000003</v>
      </c>
      <c r="L15" s="10">
        <v>-80995.32</v>
      </c>
      <c r="M15" s="10">
        <v>-48622.270000000004</v>
      </c>
      <c r="N15" s="9">
        <f>SUM(B15:M15)</f>
        <v>-466208.10000000003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820946.41570854</v>
      </c>
      <c r="C16" s="8">
        <f aca="true" t="shared" si="1" ref="C16:I16">+C14+C15</f>
        <v>624715.5293825</v>
      </c>
      <c r="D16" s="8">
        <f t="shared" si="1"/>
        <v>563887.8622297002</v>
      </c>
      <c r="E16" s="8">
        <f t="shared" si="1"/>
        <v>85266.3467744</v>
      </c>
      <c r="F16" s="8">
        <f t="shared" si="1"/>
        <v>767712.53138015</v>
      </c>
      <c r="G16" s="8">
        <f t="shared" si="1"/>
        <v>791878.4104</v>
      </c>
      <c r="H16" s="8">
        <f t="shared" si="1"/>
        <v>960957.9394000001</v>
      </c>
      <c r="I16" s="8">
        <f t="shared" si="1"/>
        <v>774807.6851321999</v>
      </c>
      <c r="J16" s="8">
        <f>+J14+J15</f>
        <v>501761.4007943999</v>
      </c>
      <c r="K16" s="8">
        <f>+K14+K15</f>
        <v>746011.76504864</v>
      </c>
      <c r="L16" s="8">
        <f>+L14+L15</f>
        <v>286268.24761901994</v>
      </c>
      <c r="M16" s="8">
        <f>+M14+M15</f>
        <v>168620.75756864</v>
      </c>
      <c r="N16" s="8">
        <f>+N14+N15</f>
        <v>7092834.891438192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2017-08-28T19:46:42Z</dcterms:modified>
  <cp:category/>
  <cp:version/>
  <cp:contentType/>
  <cp:contentStatus/>
</cp:coreProperties>
</file>