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<sst xmlns="http://schemas.openxmlformats.org/spreadsheetml/2006/main" count="53" uniqueCount="48">
  <si>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</si>
  <si>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</si>
  <si>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</si>
  <si>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</si>
  <si>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</si>
  <si>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</si>
  <si>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</si>
  <si>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</si>
  <si>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</si>
  <si>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</si>
  <si>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</si>
  <si>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</si>
  <si>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</si>
  <si>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</si>
  <si>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</si>
  <si>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</si>
  <si>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</si>
  <si>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</si>
  <si>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</si>
  <si>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</si>
  <si>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</si>
  <si>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</si>
  <si>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</si>
  <si>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</si>
  <si>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</si>
  <si>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</si>
  <si>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</si>
  <si>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</si>
  <si>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</si>
  <si>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</si>
  <si>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</si>
  <si>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</si>
  <si>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</si>
  <si>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</si>
  <si>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</si>
  <si>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</si>
  <si>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</si>
  <si>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</si>
  <si>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</si>
  <si>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</si>
  <si>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</si>
  <si>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</si>
  <si>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</si>
  <si>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</si>
  <si>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</si>
  <si>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</si>
  <si>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</si>
  <si>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18/08/17 - VENCIMENTO 25/08/17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</si>
</sst>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B8" sqref="B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1681606.8599999999</v>
      </c>
      <c r="C6" s="12">
        <v>2397597.07</v>
      </c>
      <c r="D6" s="12">
        <v>2783834.63</v>
      </c>
      <c r="E6" s="12">
        <v>1621356.7099999997</v>
      </c>
      <c r="F6" s="12">
        <v>2189377.29</v>
      </c>
      <c r="G6" s="12">
        <v>3094359.78</v>
      </c>
      <c r="H6" s="12">
        <v>1648648.87</v>
      </c>
      <c r="I6" s="12">
        <v>611381.85</v>
      </c>
      <c r="J6" s="12">
        <v>996981.28</v>
      </c>
      <c r="K6" s="12">
        <f>SUM(B6:J6)</f>
        <v>17025144.339999996</v>
      </c>
    </row>
    <row r="7" spans="1:11" ht="27" customHeight="1">
      <c r="A7" s="2" t="s">
        <v>17</v>
      </c>
      <c r="B7" s="9">
        <v>-231203.57000000007</v>
      </c>
      <c r="C7" s="9">
        <v>-315625.76999999955</v>
      </c>
      <c r="D7" s="9">
        <v>-280550.63999999966</v>
      </c>
      <c r="E7" s="9">
        <v>-264053.03</v>
      </c>
      <c r="F7" s="9">
        <v>-307938.5</v>
      </c>
      <c r="G7" s="9">
        <v>-339139.58999999985</v>
      </c>
      <c r="H7" s="9">
        <v>-210346.59000000008</v>
      </c>
      <c r="I7" s="9">
        <v>-131511.73000000004</v>
      </c>
      <c r="J7" s="9">
        <v>-99454.21999999997</v>
      </c>
      <c r="K7" s="9">
        <f>SUM(B7:J7)</f>
        <v>-2179823.639999999</v>
      </c>
    </row>
    <row r="8" spans="1:11" ht="27" customHeight="1">
      <c r="A8" s="7" t="s">
        <v>18</v>
      </c>
      <c r="B8" s="8">
        <f>B6+B7</f>
        <v>1450403.2899999998</v>
      </c>
      <c r="C8" s="8">
        <f aca="true" t="shared" si="0" ref="C8:J8">C6+C7</f>
        <v>2081971.3000000003</v>
      </c>
      <c r="D8" s="8">
        <f t="shared" si="0"/>
        <v>2503283.99</v>
      </c>
      <c r="E8" s="8">
        <f t="shared" si="0"/>
        <v>1357303.6799999997</v>
      </c>
      <c r="F8" s="8">
        <f t="shared" si="0"/>
        <v>1881438.79</v>
      </c>
      <c r="G8" s="8">
        <f t="shared" si="0"/>
        <v>2755220.19</v>
      </c>
      <c r="H8" s="8">
        <f t="shared" si="0"/>
        <v>1438302.28</v>
      </c>
      <c r="I8" s="8">
        <f t="shared" si="0"/>
        <v>479870.11999999994</v>
      </c>
      <c r="J8" s="8">
        <f t="shared" si="0"/>
        <v>897527.06</v>
      </c>
      <c r="K8" s="8">
        <f>SUM(B8:J8)</f>
        <v>14845320.7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1040717.19761014</v>
      </c>
      <c r="C14" s="12">
        <v>586314.8032305</v>
      </c>
      <c r="D14" s="12">
        <v>710393.3300879501</v>
      </c>
      <c r="E14" s="12">
        <v>133064.8886912</v>
      </c>
      <c r="F14" s="12">
        <v>714639.79144925</v>
      </c>
      <c r="G14" s="12">
        <v>902673.1488000001</v>
      </c>
      <c r="H14" s="12">
        <v>954002.0089000002</v>
      </c>
      <c r="I14" s="12">
        <v>834596.2889612</v>
      </c>
      <c r="J14" s="12">
        <v>672661.8726997998</v>
      </c>
      <c r="K14" s="12">
        <v>795878.88826544</v>
      </c>
      <c r="L14" s="12">
        <v>376922.51915306994</v>
      </c>
      <c r="M14" s="12">
        <v>225689.89127952003</v>
      </c>
      <c r="N14" s="12">
        <f>SUM(B14:M14)</f>
        <v>7947554.629128071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-79378.08</v>
      </c>
      <c r="C15" s="10">
        <v>-64334.21</v>
      </c>
      <c r="D15" s="10">
        <v>-88594.15</v>
      </c>
      <c r="E15" s="10">
        <v>-40698.7</v>
      </c>
      <c r="F15" s="10">
        <v>-87308.7</v>
      </c>
      <c r="G15" s="10">
        <v>-161598.36</v>
      </c>
      <c r="H15" s="10">
        <v>-149203.03</v>
      </c>
      <c r="I15" s="10">
        <v>-90772.38</v>
      </c>
      <c r="J15" s="10">
        <v>-171886.43</v>
      </c>
      <c r="K15" s="10">
        <v>-116470.11000000002</v>
      </c>
      <c r="L15" s="10">
        <v>-43927.869999999995</v>
      </c>
      <c r="M15" s="10">
        <v>-25370.19</v>
      </c>
      <c r="N15" s="9">
        <f>SUM(B15:M15)</f>
        <v>-1119542.21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961339.11761014</v>
      </c>
      <c r="C16" s="8">
        <f aca="true" t="shared" si="1" ref="C16:I16">+C14+C15</f>
        <v>521980.59323049994</v>
      </c>
      <c r="D16" s="8">
        <f t="shared" si="1"/>
        <v>621799.1800879501</v>
      </c>
      <c r="E16" s="8">
        <f t="shared" si="1"/>
        <v>92366.1886912</v>
      </c>
      <c r="F16" s="8">
        <f t="shared" si="1"/>
        <v>627331.09144925</v>
      </c>
      <c r="G16" s="8">
        <f t="shared" si="1"/>
        <v>741074.7888000001</v>
      </c>
      <c r="H16" s="8">
        <f t="shared" si="1"/>
        <v>804798.9789000002</v>
      </c>
      <c r="I16" s="8">
        <f t="shared" si="1"/>
        <v>743823.9089612</v>
      </c>
      <c r="J16" s="8">
        <f>+J14+J15</f>
        <v>500775.44269979984</v>
      </c>
      <c r="K16" s="8">
        <f>+K14+K15</f>
        <v>679408.77826544</v>
      </c>
      <c r="L16" s="8">
        <f>+L14+L15</f>
        <v>332994.64915306994</v>
      </c>
      <c r="M16" s="8">
        <f>+M14+M15</f>
        <v>200319.70127952003</v>
      </c>
      <c r="N16" s="8">
        <f>+N14+N15</f>
        <v>6828012.419128071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2017-08-25T21:30:07Z</dcterms:modified>
  <cp:category/>
  <cp:version/>
  <cp:contentType/>
  <cp:contentStatus/>
</cp:coreProperties>
</file>