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<sst xmlns="http://schemas.openxmlformats.org/spreadsheetml/2006/main" count="53" uniqueCount="48">
  <si>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</si>
  <si>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</si>
  <si>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</si>
  <si>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</si>
  <si>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</si>
  <si>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</si>
  <si>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</si>
  <si>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</si>
  <si>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</si>
  <si>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</si>
  <si>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</si>
  <si>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</si>
  <si>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</si>
  <si>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</si>
  <si>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</si>
  <si>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</si>
  <si>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</si>
  <si>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</si>
  <si>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</si>
  <si>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</si>
  <si>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</si>
  <si>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</si>
  <si>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</si>
  <si>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</si>
  <si>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</si>
  <si>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</si>
  <si>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</si>
  <si>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</si>
  <si>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</si>
  <si>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</si>
  <si>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</si>
  <si>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</si>
  <si>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</si>
  <si>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</si>
  <si>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</si>
  <si>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</si>
  <si>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</si>
  <si>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</si>
  <si>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</si>
  <si>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</si>
  <si>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</si>
  <si>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</si>
  <si>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</si>
  <si>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</si>
  <si>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</si>
  <si>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</si>
  <si>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</si>
  <si>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14/08/17 - VENCIMENTO 21/08/17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</si>
</sst>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39.75" customHeight="1">
      <c r="A2" s="20" t="s">
        <v>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18" t="s">
        <v>14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1" ht="27" customHeight="1">
      <c r="A6" s="11" t="s">
        <v>16</v>
      </c>
      <c r="B6" s="12">
        <v>1716747.05</v>
      </c>
      <c r="C6" s="12">
        <v>2474286.59</v>
      </c>
      <c r="D6" s="12">
        <v>2839423.1999999993</v>
      </c>
      <c r="E6" s="12">
        <v>1644095.88</v>
      </c>
      <c r="F6" s="12">
        <v>2218628.99</v>
      </c>
      <c r="G6" s="12">
        <v>3110186.15</v>
      </c>
      <c r="H6" s="12">
        <v>1675698.77</v>
      </c>
      <c r="I6" s="12">
        <v>635706.51</v>
      </c>
      <c r="J6" s="12">
        <v>1008577.7200000001</v>
      </c>
      <c r="K6" s="12">
        <f>SUM(B6:J6)</f>
        <v>17323350.86</v>
      </c>
    </row>
    <row r="7" spans="1:11" ht="27" customHeight="1">
      <c r="A7" s="2" t="s">
        <v>17</v>
      </c>
      <c r="B7" s="9">
        <v>-195318.04</v>
      </c>
      <c r="C7" s="9">
        <v>-223210.95000000004</v>
      </c>
      <c r="D7" s="9">
        <v>-211032.85999999996</v>
      </c>
      <c r="E7" s="9">
        <v>-229448.56</v>
      </c>
      <c r="F7" s="9">
        <v>-211805.68000000005</v>
      </c>
      <c r="G7" s="9">
        <v>-276209.32999999996</v>
      </c>
      <c r="H7" s="9">
        <v>-190268.7</v>
      </c>
      <c r="I7" s="9">
        <v>-100258.45999999998</v>
      </c>
      <c r="J7" s="9">
        <v>-74362.74</v>
      </c>
      <c r="K7" s="9">
        <f>SUM(B7:J7)</f>
        <v>-1711915.3199999998</v>
      </c>
    </row>
    <row r="8" spans="1:11" ht="27" customHeight="1">
      <c r="A8" s="7" t="s">
        <v>18</v>
      </c>
      <c r="B8" s="8">
        <f>+B6+B7</f>
        <v>1521429.01</v>
      </c>
      <c r="C8" s="8">
        <f aca="true" t="shared" si="0" ref="C8:J8">+C6+C7</f>
        <v>2251075.6399999997</v>
      </c>
      <c r="D8" s="8">
        <f t="shared" si="0"/>
        <v>2628390.3399999994</v>
      </c>
      <c r="E8" s="8">
        <f t="shared" si="0"/>
        <v>1414647.3199999998</v>
      </c>
      <c r="F8" s="8">
        <f t="shared" si="0"/>
        <v>2006823.31</v>
      </c>
      <c r="G8" s="8">
        <f t="shared" si="0"/>
        <v>2833976.82</v>
      </c>
      <c r="H8" s="8">
        <f t="shared" si="0"/>
        <v>1485430.07</v>
      </c>
      <c r="I8" s="8">
        <f t="shared" si="0"/>
        <v>535448.05</v>
      </c>
      <c r="J8" s="8">
        <f t="shared" si="0"/>
        <v>934214.9800000001</v>
      </c>
      <c r="K8" s="8">
        <f>SUM(B8:J8)</f>
        <v>15611435.540000001</v>
      </c>
    </row>
    <row r="9" ht="36" customHeight="1"/>
    <row r="10" ht="36" customHeight="1"/>
    <row r="11" spans="1:14" ht="19.5" customHeight="1">
      <c r="A11" s="18" t="s">
        <v>35</v>
      </c>
      <c r="B11" s="18" t="s">
        <v>43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 t="s">
        <v>21</v>
      </c>
    </row>
    <row r="12" spans="1:14" ht="45.75" customHeight="1">
      <c r="A12" s="18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8"/>
    </row>
    <row r="13" spans="1:14" ht="25.5" customHeight="1">
      <c r="A13" s="18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8"/>
    </row>
    <row r="14" spans="1:80" ht="27" customHeight="1">
      <c r="A14" s="11" t="s">
        <v>16</v>
      </c>
      <c r="B14" s="12">
        <v>989457.6867137401</v>
      </c>
      <c r="C14" s="12">
        <v>579717.0273209999</v>
      </c>
      <c r="D14" s="12">
        <v>713453.6641201001</v>
      </c>
      <c r="E14" s="12">
        <v>130911.74058239999</v>
      </c>
      <c r="F14" s="12">
        <v>715825.1348664999</v>
      </c>
      <c r="G14" s="12">
        <v>903856.3616</v>
      </c>
      <c r="H14" s="12">
        <v>952167.0106000002</v>
      </c>
      <c r="I14" s="12">
        <v>821284.8624404001</v>
      </c>
      <c r="J14" s="12">
        <v>663716.5423364999</v>
      </c>
      <c r="K14" s="12">
        <v>767003.8355820801</v>
      </c>
      <c r="L14" s="12">
        <v>377587.4378505899</v>
      </c>
      <c r="M14" s="12">
        <v>225941.59449264</v>
      </c>
      <c r="N14" s="12">
        <f>SUM(B14:M14)</f>
        <v>7840922.89850595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-72819.72</v>
      </c>
      <c r="C15" s="10">
        <v>-59386.18</v>
      </c>
      <c r="D15" s="10">
        <v>-56960.38</v>
      </c>
      <c r="E15" s="10">
        <v>-6307.2699999999995</v>
      </c>
      <c r="F15" s="10">
        <v>-48102.02</v>
      </c>
      <c r="G15" s="10">
        <v>-87395.42</v>
      </c>
      <c r="H15" s="10">
        <v>-102481.90000000001</v>
      </c>
      <c r="I15" s="10">
        <v>-48679.7</v>
      </c>
      <c r="J15" s="10">
        <v>-60797.44</v>
      </c>
      <c r="K15" s="10">
        <v>-48265.35</v>
      </c>
      <c r="L15" s="10">
        <v>-33434.83</v>
      </c>
      <c r="M15" s="10">
        <v>-21330.42</v>
      </c>
      <c r="N15" s="9">
        <f>SUM(B15:M15)</f>
        <v>-645960.63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916637.9667137401</v>
      </c>
      <c r="C16" s="8">
        <f aca="true" t="shared" si="1" ref="C16:I16">+C14+C15</f>
        <v>520330.8473209999</v>
      </c>
      <c r="D16" s="8">
        <f t="shared" si="1"/>
        <v>656493.2841201001</v>
      </c>
      <c r="E16" s="8">
        <f t="shared" si="1"/>
        <v>124604.47058239998</v>
      </c>
      <c r="F16" s="8">
        <f t="shared" si="1"/>
        <v>667723.1148664999</v>
      </c>
      <c r="G16" s="8">
        <f t="shared" si="1"/>
        <v>816460.9415999999</v>
      </c>
      <c r="H16" s="8">
        <f t="shared" si="1"/>
        <v>849685.1106000001</v>
      </c>
      <c r="I16" s="8">
        <f t="shared" si="1"/>
        <v>772605.1624404001</v>
      </c>
      <c r="J16" s="8">
        <f>+J14+J15</f>
        <v>602919.1023364998</v>
      </c>
      <c r="K16" s="8">
        <f>+K14+K15</f>
        <v>718738.4855820801</v>
      </c>
      <c r="L16" s="8">
        <f>+L14+L15</f>
        <v>344152.6078505899</v>
      </c>
      <c r="M16" s="8">
        <f>+M14+M15</f>
        <v>204611.17449264</v>
      </c>
      <c r="N16" s="8">
        <f>+N14+N15</f>
        <v>7194962.26850595</v>
      </c>
    </row>
    <row r="17" ht="14.25">
      <c r="M17" s="14"/>
    </row>
    <row r="18" spans="11:13" ht="14.25">
      <c r="K18" s="13"/>
      <c r="M18" s="14"/>
    </row>
    <row r="19" spans="13:14" ht="14.25">
      <c r="M19" s="14"/>
      <c r="N19" s="17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2017-08-21T19:23:38Z</dcterms:modified>
  <cp:category/>
  <cp:version/>
  <cp:contentType/>
  <cp:contentStatus/>
</cp:coreProperties>
</file>