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<sst xmlns="http://schemas.openxmlformats.org/spreadsheetml/2006/main" count="53" uniqueCount="48">
  <si>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</si>
  <si>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</si>
  <si>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</si>
  <si>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</si>
  <si>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</si>
  <si>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</si>
  <si>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</si>
  <si>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</si>
  <si>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</si>
  <si>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</si>
  <si>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</si>
  <si>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</si>
  <si>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</si>
  <si>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</si>
  <si>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</si>
  <si>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</si>
  <si>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</si>
  <si>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</si>
  <si>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</si>
  <si>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</si>
  <si>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</si>
  <si>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</si>
  <si>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</si>
  <si>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</si>
  <si>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</si>
  <si>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</si>
  <si>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</si>
  <si>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</si>
  <si>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</si>
  <si>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</si>
  <si>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</si>
  <si>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</si>
  <si>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</si>
  <si>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</si>
  <si>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</si>
  <si>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</si>
  <si>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</si>
  <si>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</si>
  <si>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</si>
  <si>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</si>
  <si>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</si>
  <si>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</si>
  <si>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</si>
  <si>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</si>
  <si>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</si>
  <si>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</si>
  <si>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</si>
  <si>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12/08/17 - VENCIMENTO 18/08/17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</si>
</sst>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1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986601.16</v>
      </c>
      <c r="C6" s="12">
        <v>1404617.61</v>
      </c>
      <c r="D6" s="12">
        <v>1802771.2</v>
      </c>
      <c r="E6" s="12">
        <v>867145.9</v>
      </c>
      <c r="F6" s="12">
        <v>1302422.72</v>
      </c>
      <c r="G6" s="12">
        <v>1783997.96</v>
      </c>
      <c r="H6" s="12">
        <v>843967.29</v>
      </c>
      <c r="I6" s="12">
        <v>331835.4</v>
      </c>
      <c r="J6" s="12">
        <v>635782.22</v>
      </c>
      <c r="K6" s="12">
        <f>SUM(B6:J6)</f>
        <v>9959141.46</v>
      </c>
    </row>
    <row r="7" spans="1:11" ht="27" customHeight="1">
      <c r="A7" s="2" t="s">
        <v>17</v>
      </c>
      <c r="B7" s="9">
        <v>-95893</v>
      </c>
      <c r="C7" s="9">
        <v>-140787.48</v>
      </c>
      <c r="D7" s="9">
        <v>-139686.75</v>
      </c>
      <c r="E7" s="9">
        <v>-87354.4</v>
      </c>
      <c r="F7" s="9">
        <v>-95338.85</v>
      </c>
      <c r="G7" s="9">
        <v>-122708.4</v>
      </c>
      <c r="H7" s="9">
        <v>-101619.6</v>
      </c>
      <c r="I7" s="9">
        <v>-23551.21</v>
      </c>
      <c r="J7" s="9">
        <v>-51763.6</v>
      </c>
      <c r="K7" s="9">
        <f>SUM(B7:J7)</f>
        <v>-858703.2899999999</v>
      </c>
    </row>
    <row r="8" spans="1:11" ht="27" customHeight="1">
      <c r="A8" s="7" t="s">
        <v>18</v>
      </c>
      <c r="B8" s="8">
        <f>+B6+B7</f>
        <v>890708.16</v>
      </c>
      <c r="C8" s="8">
        <f aca="true" t="shared" si="0" ref="C8:J8">+C6+C7</f>
        <v>1263830.1300000001</v>
      </c>
      <c r="D8" s="8">
        <f t="shared" si="0"/>
        <v>1663084.45</v>
      </c>
      <c r="E8" s="8">
        <f t="shared" si="0"/>
        <v>779791.5</v>
      </c>
      <c r="F8" s="8">
        <f t="shared" si="0"/>
        <v>1207083.8699999999</v>
      </c>
      <c r="G8" s="8">
        <f t="shared" si="0"/>
        <v>1661289.56</v>
      </c>
      <c r="H8" s="8">
        <f t="shared" si="0"/>
        <v>742347.6900000001</v>
      </c>
      <c r="I8" s="8">
        <f t="shared" si="0"/>
        <v>308284.19</v>
      </c>
      <c r="J8" s="8">
        <f t="shared" si="0"/>
        <v>584018.62</v>
      </c>
      <c r="K8" s="8">
        <f>SUM(B8:J8)</f>
        <v>9100438.17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80" ht="27" customHeight="1">
      <c r="A14" s="11" t="s">
        <v>16</v>
      </c>
      <c r="B14" s="12">
        <v>751448.1894504001</v>
      </c>
      <c r="C14" s="12">
        <v>416672.0807755</v>
      </c>
      <c r="D14" s="12">
        <v>576086.9482327</v>
      </c>
      <c r="E14" s="12">
        <v>115870.75884159999</v>
      </c>
      <c r="F14" s="12">
        <v>524821.7240355</v>
      </c>
      <c r="G14" s="12">
        <v>647061.2384</v>
      </c>
      <c r="H14" s="12">
        <v>672554.8549000002</v>
      </c>
      <c r="I14" s="12">
        <v>632312.2577024001</v>
      </c>
      <c r="J14" s="12">
        <v>508878.6656882999</v>
      </c>
      <c r="K14" s="12">
        <v>639284.07423104</v>
      </c>
      <c r="L14" s="12">
        <v>253350.90530297998</v>
      </c>
      <c r="M14" s="12">
        <v>142084.94166672003</v>
      </c>
      <c r="N14" s="12">
        <f>SUM(B14:M14)</f>
        <v>5880426.63922714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</row>
    <row r="15" spans="1:80" ht="27" customHeight="1">
      <c r="A15" s="2" t="s">
        <v>17</v>
      </c>
      <c r="B15" s="10">
        <v>-68840.8</v>
      </c>
      <c r="C15" s="10">
        <v>-56194.4</v>
      </c>
      <c r="D15" s="10">
        <v>-61453.6</v>
      </c>
      <c r="E15" s="10">
        <v>-6365</v>
      </c>
      <c r="F15" s="10">
        <v>-46363.8</v>
      </c>
      <c r="G15" s="10">
        <v>-83888.8</v>
      </c>
      <c r="H15" s="10">
        <v>-93592.4</v>
      </c>
      <c r="I15" s="10">
        <v>-48058.6</v>
      </c>
      <c r="J15" s="10">
        <v>-59215.4</v>
      </c>
      <c r="K15" s="10">
        <v>-51220.2</v>
      </c>
      <c r="L15" s="10">
        <v>-26052.8</v>
      </c>
      <c r="M15" s="10">
        <v>-16522.4</v>
      </c>
      <c r="N15" s="9">
        <f>SUM(B15:M15)</f>
        <v>-617768.2000000001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</row>
    <row r="16" spans="1:14" ht="29.25" customHeight="1">
      <c r="A16" s="7" t="s">
        <v>18</v>
      </c>
      <c r="B16" s="8">
        <f>+B14+B15</f>
        <v>682607.3894504</v>
      </c>
      <c r="C16" s="8">
        <f aca="true" t="shared" si="1" ref="C16:I16">+C14+C15</f>
        <v>360477.68077549996</v>
      </c>
      <c r="D16" s="8">
        <f t="shared" si="1"/>
        <v>514633.3482327</v>
      </c>
      <c r="E16" s="8">
        <f t="shared" si="1"/>
        <v>109505.75884159999</v>
      </c>
      <c r="F16" s="8">
        <f t="shared" si="1"/>
        <v>478457.9240355</v>
      </c>
      <c r="G16" s="8">
        <f t="shared" si="1"/>
        <v>563172.4384</v>
      </c>
      <c r="H16" s="8">
        <f t="shared" si="1"/>
        <v>578962.4549000001</v>
      </c>
      <c r="I16" s="8">
        <f t="shared" si="1"/>
        <v>584253.6577024001</v>
      </c>
      <c r="J16" s="8">
        <f>+J14+J15</f>
        <v>449663.2656882999</v>
      </c>
      <c r="K16" s="8">
        <f>+K14+K15</f>
        <v>588063.87423104</v>
      </c>
      <c r="L16" s="8">
        <f>+L14+L15</f>
        <v>227298.10530298</v>
      </c>
      <c r="M16" s="8">
        <f>+M14+M15</f>
        <v>125562.54166672003</v>
      </c>
      <c r="N16" s="8">
        <f>+N14+N15</f>
        <v>5262658.43922714</v>
      </c>
    </row>
    <row r="17" ht="14.25">
      <c r="M17" s="14"/>
    </row>
    <row r="18" spans="11:14" ht="14.25">
      <c r="K18" s="13"/>
      <c r="M18" s="14"/>
      <c r="N18" s="22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2017-08-18T19:59:10Z</dcterms:modified>
  <cp:category/>
  <cp:version/>
  <cp:contentType/>
  <cp:contentStatus/>
</cp:coreProperties>
</file>