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<sst xmlns="http://schemas.openxmlformats.org/spreadsheetml/2006/main" count="53" uniqueCount="48">
  <si>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</si>
  <si>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</si>
  <si>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</si>
  <si>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</si>
  <si>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</si>
  <si>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</si>
  <si>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</si>
  <si>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</si>
  <si>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</si>
  <si>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</si>
  <si>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</si>
  <si>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</si>
  <si>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</si>
  <si>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</si>
  <si>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</si>
  <si>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</si>
  <si>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</si>
  <si>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</si>
  <si>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</si>
  <si>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</si>
  <si>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</si>
  <si>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</si>
  <si>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</si>
  <si>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</si>
  <si>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</si>
  <si>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</si>
  <si>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</si>
  <si>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</si>
  <si>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</si>
  <si>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</si>
  <si>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</si>
  <si>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</si>
  <si>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</si>
  <si>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</si>
  <si>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</si>
  <si>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</si>
  <si>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</si>
  <si>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</si>
  <si>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</si>
  <si>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</si>
  <si>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</si>
  <si>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</si>
  <si>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</si>
  <si>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</si>
  <si>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</si>
  <si>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</si>
  <si>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</si>
  <si>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01/04/17 a 30/04/17 - VENCIMENTO 12/04/17 a 10/05/17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</si>
</sst>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87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6.375" style="1" customWidth="1"/>
    <col min="7" max="7" width="16.125" style="1" customWidth="1"/>
    <col min="8" max="8" width="15.75390625" style="1" bestFit="1" customWidth="1"/>
    <col min="9" max="10" width="15.75390625" style="1" customWidth="1"/>
    <col min="11" max="11" width="17.75390625" style="1" customWidth="1"/>
    <col min="12" max="12" width="15.875" style="1" customWidth="1"/>
    <col min="13" max="13" width="14.50390625" style="1" customWidth="1"/>
    <col min="14" max="14" width="15.875" style="1" bestFit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40005062.11</v>
      </c>
      <c r="C6" s="12">
        <v>57178531.24000002</v>
      </c>
      <c r="D6" s="12">
        <v>67899935.51</v>
      </c>
      <c r="E6" s="12">
        <v>37510573.66000001</v>
      </c>
      <c r="F6" s="12">
        <v>51748703.41</v>
      </c>
      <c r="G6" s="12">
        <v>72771169.80999999</v>
      </c>
      <c r="H6" s="12">
        <v>37893634.92</v>
      </c>
      <c r="I6" s="12">
        <v>13549694.909999998</v>
      </c>
      <c r="J6" s="12">
        <v>23285047.220000003</v>
      </c>
      <c r="K6" s="12">
        <f>SUM(B6:J6)</f>
        <v>401842352.7900001</v>
      </c>
    </row>
    <row r="7" spans="1:11" ht="27" customHeight="1">
      <c r="A7" s="2" t="s">
        <v>17</v>
      </c>
      <c r="B7" s="9">
        <v>-6837948.199999992</v>
      </c>
      <c r="C7" s="9">
        <v>-7367852.610000007</v>
      </c>
      <c r="D7" s="9">
        <v>-7704688.400000013</v>
      </c>
      <c r="E7" s="9">
        <v>-7259221.860000011</v>
      </c>
      <c r="F7" s="9">
        <v>-8254674.060000002</v>
      </c>
      <c r="G7" s="9">
        <v>-10265024.51999998</v>
      </c>
      <c r="H7" s="9">
        <v>-5690984.4700000025</v>
      </c>
      <c r="I7" s="9">
        <v>-1941782.1899999976</v>
      </c>
      <c r="J7" s="9">
        <v>-1587302.3099999987</v>
      </c>
      <c r="K7" s="9">
        <f>SUM(B7:J7)</f>
        <v>-56909478.620000005</v>
      </c>
    </row>
    <row r="8" spans="1:11" ht="27" customHeight="1">
      <c r="A8" s="7" t="s">
        <v>18</v>
      </c>
      <c r="B8" s="8">
        <f>B6+B7</f>
        <v>33167113.910000008</v>
      </c>
      <c r="C8" s="8">
        <f aca="true" t="shared" si="0" ref="C8:J8">C6+C7</f>
        <v>49810678.63000001</v>
      </c>
      <c r="D8" s="8">
        <f t="shared" si="0"/>
        <v>60195247.10999999</v>
      </c>
      <c r="E8" s="8">
        <f t="shared" si="0"/>
        <v>30251351.8</v>
      </c>
      <c r="F8" s="8">
        <f t="shared" si="0"/>
        <v>43494029.349999994</v>
      </c>
      <c r="G8" s="8">
        <f t="shared" si="0"/>
        <v>62506145.29000001</v>
      </c>
      <c r="H8" s="8">
        <f t="shared" si="0"/>
        <v>32202650.45</v>
      </c>
      <c r="I8" s="8">
        <f t="shared" si="0"/>
        <v>11607912.72</v>
      </c>
      <c r="J8" s="8">
        <f t="shared" si="0"/>
        <v>21697744.910000004</v>
      </c>
      <c r="K8" s="8">
        <f>SUM(B8:J8)</f>
        <v>344932874.1700001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25602274.284655977</v>
      </c>
      <c r="C14" s="12">
        <v>17542301.520048503</v>
      </c>
      <c r="D14" s="12">
        <v>18039721.969601247</v>
      </c>
      <c r="E14" s="12">
        <v>3455765.5837079994</v>
      </c>
      <c r="F14" s="12">
        <v>17235999.405694604</v>
      </c>
      <c r="G14" s="12">
        <v>21582424.213600002</v>
      </c>
      <c r="H14" s="12">
        <v>22727895.871699996</v>
      </c>
      <c r="I14" s="12">
        <v>20369093.800949402</v>
      </c>
      <c r="J14" s="12">
        <v>16262807.816017002</v>
      </c>
      <c r="K14" s="12">
        <v>19842214.45175696</v>
      </c>
      <c r="L14" s="12">
        <v>8945158.167383822</v>
      </c>
      <c r="M14" s="12">
        <v>5147931.71878656</v>
      </c>
      <c r="N14" s="12">
        <f>SUM(B14:M14)</f>
        <v>196753588.80390206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-2006130.5699999998</v>
      </c>
      <c r="C15" s="10">
        <v>-1878053.18</v>
      </c>
      <c r="D15" s="10">
        <v>-1591028.22</v>
      </c>
      <c r="E15" s="10">
        <v>-248490.19999999998</v>
      </c>
      <c r="F15" s="10">
        <v>-1127079.91</v>
      </c>
      <c r="G15" s="10">
        <v>-2259422.22</v>
      </c>
      <c r="H15" s="10">
        <v>-2589094.65</v>
      </c>
      <c r="I15" s="10">
        <v>-1361956.72</v>
      </c>
      <c r="J15" s="10">
        <v>-1761560.4599999997</v>
      </c>
      <c r="K15" s="10">
        <v>-1451371.39</v>
      </c>
      <c r="L15" s="10">
        <v>-882312.77</v>
      </c>
      <c r="M15" s="10">
        <v>-536677.58</v>
      </c>
      <c r="N15" s="9">
        <f>SUM(B15:M15)</f>
        <v>-17693177.87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23596143.714655977</v>
      </c>
      <c r="C16" s="8">
        <f aca="true" t="shared" si="1" ref="C16:I16">+C14+C15</f>
        <v>15664248.340048503</v>
      </c>
      <c r="D16" s="8">
        <f t="shared" si="1"/>
        <v>16448693.749601247</v>
      </c>
      <c r="E16" s="8">
        <f t="shared" si="1"/>
        <v>3207275.3837079993</v>
      </c>
      <c r="F16" s="8">
        <f t="shared" si="1"/>
        <v>16108919.495694604</v>
      </c>
      <c r="G16" s="8">
        <f t="shared" si="1"/>
        <v>19323001.993600003</v>
      </c>
      <c r="H16" s="8">
        <f t="shared" si="1"/>
        <v>20138801.221699998</v>
      </c>
      <c r="I16" s="8">
        <f t="shared" si="1"/>
        <v>19007137.080949403</v>
      </c>
      <c r="J16" s="8">
        <f>+J14+J15</f>
        <v>14501247.356017003</v>
      </c>
      <c r="K16" s="8">
        <f>+K14+K15</f>
        <v>18390843.06175696</v>
      </c>
      <c r="L16" s="8">
        <f>+L14+L15</f>
        <v>8062845.397383822</v>
      </c>
      <c r="M16" s="8">
        <f>+M14+M15</f>
        <v>4611254.13878656</v>
      </c>
      <c r="N16" s="8">
        <f>+N14+N15</f>
        <v>179060410.93390206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2017-05-22T18:49:21Z</dcterms:modified>
  <cp:category/>
  <cp:version/>
  <cp:contentType/>
  <cp:contentStatus/>
</cp:coreProperties>
</file>