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<sst xmlns="http://schemas.openxmlformats.org/spreadsheetml/2006/main" count="53" uniqueCount="48">
  <si>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</si>
  <si>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</si>
  <si>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</si>
  <si>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</si>
  <si>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</si>
  <si>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</si>
  <si>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</si>
  <si>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</si>
  <si>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</si>
  <si>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</si>
  <si>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</si>
  <si>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</si>
  <si>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</si>
  <si>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</si>
  <si>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</si>
  <si>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</si>
  <si>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</si>
  <si>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</si>
  <si>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</si>
  <si>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</si>
  <si>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</si>
  <si>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</si>
  <si>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</si>
  <si>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</si>
  <si>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</si>
  <si>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</si>
  <si>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</si>
  <si>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</si>
  <si>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</si>
  <si>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</si>
  <si>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</si>
  <si>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</si>
  <si>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</si>
  <si>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</si>
  <si>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</si>
  <si>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</si>
  <si>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</si>
  <si>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</si>
  <si>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</si>
  <si>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</si>
  <si>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</si>
  <si>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</si>
  <si>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</si>
  <si>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</si>
  <si>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</si>
  <si>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</si>
  <si>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19/04/17 - VENCIMENTO 02/05/17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</si>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</sst>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3672439.85</v>
      </c>
      <c r="C6" s="12">
        <v>5386424.72</v>
      </c>
      <c r="D6" s="12">
        <v>6378861.06</v>
      </c>
      <c r="E6" s="12">
        <v>3578640.46</v>
      </c>
      <c r="F6" s="12">
        <v>4820325.63</v>
      </c>
      <c r="G6" s="12">
        <v>6743118.6</v>
      </c>
      <c r="H6" s="12">
        <v>3583176.48</v>
      </c>
      <c r="I6" s="12">
        <v>656689.1</v>
      </c>
      <c r="J6" s="12">
        <v>1040219.44</v>
      </c>
      <c r="K6" s="12">
        <f>SUM(B6:J6)</f>
        <v>35859895.339999996</v>
      </c>
    </row>
    <row r="7" spans="1:11" ht="27" customHeight="1">
      <c r="A7" s="2" t="s">
        <v>17</v>
      </c>
      <c r="B7" s="9">
        <v>-191583.03</v>
      </c>
      <c r="C7" s="9">
        <v>-209340.44</v>
      </c>
      <c r="D7" s="9">
        <v>-199042.19</v>
      </c>
      <c r="E7" s="9">
        <v>-234960.12</v>
      </c>
      <c r="F7" s="9">
        <v>-233361.86</v>
      </c>
      <c r="G7" s="9">
        <v>-274989.91</v>
      </c>
      <c r="H7" s="9">
        <v>-190281.96</v>
      </c>
      <c r="I7" s="9">
        <v>-96477.11</v>
      </c>
      <c r="J7" s="9">
        <v>-70007.82</v>
      </c>
      <c r="K7" s="9">
        <f>SUM(B7:J7)</f>
        <v>-1700044.44</v>
      </c>
    </row>
    <row r="8" spans="1:11" ht="27" customHeight="1">
      <c r="A8" s="7" t="s">
        <v>18</v>
      </c>
      <c r="B8" s="8">
        <f>+B6+B7</f>
        <v>3480856.8200000003</v>
      </c>
      <c r="C8" s="8">
        <f aca="true" t="shared" si="0" ref="C8:J8">+C6+C7</f>
        <v>5177084.279999999</v>
      </c>
      <c r="D8" s="8">
        <f t="shared" si="0"/>
        <v>6179818.869999999</v>
      </c>
      <c r="E8" s="8">
        <f t="shared" si="0"/>
        <v>3343680.34</v>
      </c>
      <c r="F8" s="8">
        <f t="shared" si="0"/>
        <v>4586963.77</v>
      </c>
      <c r="G8" s="8">
        <f t="shared" si="0"/>
        <v>6468128.6899999995</v>
      </c>
      <c r="H8" s="8">
        <f t="shared" si="0"/>
        <v>3392894.52</v>
      </c>
      <c r="I8" s="8">
        <f t="shared" si="0"/>
        <v>560211.99</v>
      </c>
      <c r="J8" s="8">
        <f t="shared" si="0"/>
        <v>970211.6199999999</v>
      </c>
      <c r="K8" s="8">
        <f>SUM(B8:J8)</f>
        <v>34159850.89999999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1067461.12523846</v>
      </c>
      <c r="C14" s="12">
        <v>754575.9921505001</v>
      </c>
      <c r="D14" s="12">
        <v>741326.54839745</v>
      </c>
      <c r="E14" s="12">
        <v>128494.05618719998</v>
      </c>
      <c r="F14" s="12">
        <v>737227.73695085</v>
      </c>
      <c r="G14" s="12">
        <v>922952.6784000001</v>
      </c>
      <c r="H14" s="12">
        <v>972448.8778</v>
      </c>
      <c r="I14" s="12">
        <v>843630.4518044001</v>
      </c>
      <c r="J14" s="12">
        <v>670209.2120106</v>
      </c>
      <c r="K14" s="12">
        <v>800454.9173255999</v>
      </c>
      <c r="L14" s="12">
        <v>386805.36886512</v>
      </c>
      <c r="M14" s="12">
        <v>226025.43672576002</v>
      </c>
      <c r="N14" s="12">
        <f>SUM(B14:M14)</f>
        <v>8251612.40185594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-67925</v>
      </c>
      <c r="C15" s="10">
        <v>-70406.4</v>
      </c>
      <c r="D15" s="10">
        <v>-48438.6</v>
      </c>
      <c r="E15" s="10">
        <v>-5554</v>
      </c>
      <c r="F15" s="10">
        <v>-42244.6</v>
      </c>
      <c r="G15" s="10">
        <v>-80586.6</v>
      </c>
      <c r="H15" s="10">
        <v>-97225.2</v>
      </c>
      <c r="I15" s="10">
        <v>-42453.6</v>
      </c>
      <c r="J15" s="10">
        <v>-55518</v>
      </c>
      <c r="K15" s="10">
        <v>-47017.4</v>
      </c>
      <c r="L15" s="10">
        <v>-32098.6</v>
      </c>
      <c r="M15" s="10">
        <v>-20227.4</v>
      </c>
      <c r="N15" s="9">
        <f>SUM(B15:M15)</f>
        <v>-609695.4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999536.12523846</v>
      </c>
      <c r="C16" s="8">
        <f aca="true" t="shared" si="1" ref="C16:I16">+C14+C15</f>
        <v>684169.5921505</v>
      </c>
      <c r="D16" s="8">
        <f t="shared" si="1"/>
        <v>692887.94839745</v>
      </c>
      <c r="E16" s="8">
        <f t="shared" si="1"/>
        <v>122940.05618719998</v>
      </c>
      <c r="F16" s="8">
        <f t="shared" si="1"/>
        <v>694983.13695085</v>
      </c>
      <c r="G16" s="8">
        <f t="shared" si="1"/>
        <v>842366.0784000001</v>
      </c>
      <c r="H16" s="8">
        <f t="shared" si="1"/>
        <v>875223.6778000001</v>
      </c>
      <c r="I16" s="8">
        <f t="shared" si="1"/>
        <v>801176.8518044001</v>
      </c>
      <c r="J16" s="8">
        <f>+J14+J15</f>
        <v>614691.2120106</v>
      </c>
      <c r="K16" s="8">
        <f>+K14+K15</f>
        <v>753437.5173255999</v>
      </c>
      <c r="L16" s="8">
        <f>+L14+L15</f>
        <v>354706.76886512</v>
      </c>
      <c r="M16" s="8">
        <f>+M14+M15</f>
        <v>205798.03672576003</v>
      </c>
      <c r="N16" s="8">
        <f>+N14+N15</f>
        <v>7641917.00185594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2017-05-10T20:32:29Z</dcterms:modified>
  <cp:category/>
  <cp:version/>
  <cp:contentType/>
  <cp:contentStatus/>
</cp:coreProperties>
</file>