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<sst xmlns="http://schemas.openxmlformats.org/spreadsheetml/2006/main" count="53" uniqueCount="48">
  <si>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</si>
  <si>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</si>
  <si>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</si>
  <si>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</si>
  <si>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</si>
  <si>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</si>
  <si>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</si>
  <si>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</si>
  <si>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</si>
  <si>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</si>
  <si>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</si>
  <si>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</si>
  <si>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</si>
  <si>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</si>
  <si>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</si>
  <si>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</si>
  <si>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</si>
  <si>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</si>
  <si>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</si>
  <si>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</si>
  <si>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</si>
  <si>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</si>
  <si>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</si>
  <si>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</si>
  <si>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</si>
  <si>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</si>
  <si>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</si>
  <si>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</si>
  <si>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</si>
  <si>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</si>
  <si>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</si>
  <si>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</si>
  <si>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</si>
  <si>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</si>
  <si>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</si>
  <si>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</si>
  <si>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</si>
  <si>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</si>
  <si>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</si>
  <si>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</si>
  <si>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</si>
  <si>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</si>
  <si>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</si>
  <si>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</si>
  <si>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</si>
  <si>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</si>
  <si>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18/04/17 - VENCIMENTO 28/04/17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</si>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</sst>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1788946.71</v>
      </c>
      <c r="C6" s="12">
        <v>2566290.86</v>
      </c>
      <c r="D6" s="12">
        <v>2978569.77</v>
      </c>
      <c r="E6" s="12">
        <v>1711006.37</v>
      </c>
      <c r="F6" s="12">
        <v>2269569.86</v>
      </c>
      <c r="G6" s="12">
        <v>3219913.97</v>
      </c>
      <c r="H6" s="12">
        <v>1747925.26</v>
      </c>
      <c r="I6" s="12">
        <v>652567.24</v>
      </c>
      <c r="J6" s="12">
        <v>1025884.44</v>
      </c>
      <c r="K6" s="12">
        <f>SUM(B6:J6)</f>
        <v>17960674.48</v>
      </c>
    </row>
    <row r="7" spans="1:11" ht="27" customHeight="1">
      <c r="A7" s="2" t="s">
        <v>17</v>
      </c>
      <c r="B7" s="9">
        <v>121184.94</v>
      </c>
      <c r="C7" s="9">
        <v>402703.99</v>
      </c>
      <c r="D7" s="9">
        <v>560297.78</v>
      </c>
      <c r="E7" s="9">
        <v>388484.56</v>
      </c>
      <c r="F7" s="9">
        <v>68501.85</v>
      </c>
      <c r="G7" s="9">
        <v>-131428.72</v>
      </c>
      <c r="H7" s="9">
        <v>176201.12</v>
      </c>
      <c r="I7" s="9">
        <v>-43244.28</v>
      </c>
      <c r="J7" s="9">
        <v>142563.1</v>
      </c>
      <c r="K7" s="9">
        <f>SUM(B7:J7)</f>
        <v>1685264.34</v>
      </c>
    </row>
    <row r="8" spans="1:11" ht="27" customHeight="1">
      <c r="A8" s="7" t="s">
        <v>18</v>
      </c>
      <c r="B8" s="8">
        <f>+B6+B7</f>
        <v>1910131.65</v>
      </c>
      <c r="C8" s="8">
        <f aca="true" t="shared" si="0" ref="C8:J8">+C6+C7</f>
        <v>2968994.8499999996</v>
      </c>
      <c r="D8" s="8">
        <f t="shared" si="0"/>
        <v>3538867.55</v>
      </c>
      <c r="E8" s="8">
        <f t="shared" si="0"/>
        <v>2099490.93</v>
      </c>
      <c r="F8" s="8">
        <f t="shared" si="0"/>
        <v>2338071.71</v>
      </c>
      <c r="G8" s="8">
        <f t="shared" si="0"/>
        <v>3088485.25</v>
      </c>
      <c r="H8" s="8">
        <f t="shared" si="0"/>
        <v>1924126.38</v>
      </c>
      <c r="I8" s="8">
        <f t="shared" si="0"/>
        <v>609322.96</v>
      </c>
      <c r="J8" s="8">
        <f t="shared" si="0"/>
        <v>1168447.54</v>
      </c>
      <c r="K8" s="8">
        <f>SUM(B8:J8)</f>
        <v>19645938.82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1068428.1218483401</v>
      </c>
      <c r="C14" s="12">
        <v>751591.4240769999</v>
      </c>
      <c r="D14" s="12">
        <v>738565.63282115</v>
      </c>
      <c r="E14" s="12">
        <v>136100.8706656</v>
      </c>
      <c r="F14" s="12">
        <v>728832.0974441501</v>
      </c>
      <c r="G14" s="12">
        <v>925278.1336000001</v>
      </c>
      <c r="H14" s="12">
        <v>968560.4131</v>
      </c>
      <c r="I14" s="12">
        <v>843483.0805958</v>
      </c>
      <c r="J14" s="12">
        <v>669687.57271</v>
      </c>
      <c r="K14" s="12">
        <v>790771.9241033599</v>
      </c>
      <c r="L14" s="12">
        <v>382010.16726231994</v>
      </c>
      <c r="M14" s="12">
        <v>225756.97512704003</v>
      </c>
      <c r="N14" s="12">
        <f>SUM(B14:M14)</f>
        <v>8229066.413354759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1899.6800000000076</v>
      </c>
      <c r="C15" s="10">
        <v>32919.61</v>
      </c>
      <c r="D15" s="10">
        <v>-36645.9</v>
      </c>
      <c r="E15" s="10">
        <v>16812.74</v>
      </c>
      <c r="F15" s="10">
        <v>15486.200000000004</v>
      </c>
      <c r="G15" s="10">
        <v>-4251.770000000004</v>
      </c>
      <c r="H15" s="10">
        <v>-88067.23</v>
      </c>
      <c r="I15" s="10">
        <v>-69380.83</v>
      </c>
      <c r="J15" s="10">
        <v>-21795.899999999994</v>
      </c>
      <c r="K15" s="10">
        <v>-60272.8</v>
      </c>
      <c r="L15" s="10">
        <v>-19369.67</v>
      </c>
      <c r="M15" s="10">
        <v>5270.079999999998</v>
      </c>
      <c r="N15" s="9">
        <f>SUM(B15:M15)</f>
        <v>-227395.79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1070327.80184834</v>
      </c>
      <c r="C16" s="8">
        <f aca="true" t="shared" si="1" ref="C16:I16">+C14+C15</f>
        <v>784511.0340769999</v>
      </c>
      <c r="D16" s="8">
        <f t="shared" si="1"/>
        <v>701919.73282115</v>
      </c>
      <c r="E16" s="8">
        <f t="shared" si="1"/>
        <v>152913.6106656</v>
      </c>
      <c r="F16" s="8">
        <f t="shared" si="1"/>
        <v>744318.2974441501</v>
      </c>
      <c r="G16" s="8">
        <f t="shared" si="1"/>
        <v>921026.3636</v>
      </c>
      <c r="H16" s="8">
        <f t="shared" si="1"/>
        <v>880493.1831</v>
      </c>
      <c r="I16" s="8">
        <f t="shared" si="1"/>
        <v>774102.2505958</v>
      </c>
      <c r="J16" s="8">
        <f>+J14+J15</f>
        <v>647891.67271</v>
      </c>
      <c r="K16" s="8">
        <f>+K14+K15</f>
        <v>730499.1241033599</v>
      </c>
      <c r="L16" s="8">
        <f>+L14+L15</f>
        <v>362640.49726231996</v>
      </c>
      <c r="M16" s="8">
        <f>+M14+M15</f>
        <v>231027.05512704002</v>
      </c>
      <c r="N16" s="8">
        <f>+N14+N15</f>
        <v>8001670.623354759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2017-05-10T20:32:38Z</dcterms:modified>
  <cp:category/>
  <cp:version/>
  <cp:contentType/>
  <cp:contentStatus/>
</cp:coreProperties>
</file>