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<sst xmlns="http://schemas.openxmlformats.org/spreadsheetml/2006/main" count="53" uniqueCount="48">
  <si>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</si>
  <si>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</si>
  <si>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</si>
  <si>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</si>
  <si>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</si>
  <si>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</si>
  <si>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</si>
  <si>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</si>
  <si>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</si>
  <si>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</si>
  <si>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</si>
  <si>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</si>
  <si>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</si>
  <si>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</si>
  <si>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</si>
  <si>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</si>
  <si>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</si>
  <si>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</si>
  <si>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</si>
  <si>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</si>
  <si>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</si>
  <si>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</si>
  <si>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</si>
  <si>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</si>
  <si>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</si>
  <si>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</si>
  <si>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</si>
  <si>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</si>
  <si>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</si>
  <si>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</si>
  <si>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</si>
  <si>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</si>
  <si>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</si>
  <si>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</si>
  <si>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</si>
  <si>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</si>
  <si>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</si>
  <si>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</si>
  <si>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</si>
  <si>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</si>
  <si>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</si>
  <si>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</si>
  <si>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</si>
  <si>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</si>
  <si>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</si>
  <si>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</si>
  <si>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14/04/17 - VENCIMENTO 26/04/17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</si>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</sst>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526187.05</v>
      </c>
      <c r="C6" s="12">
        <v>765691.48</v>
      </c>
      <c r="D6" s="12">
        <v>994491.69</v>
      </c>
      <c r="E6" s="12">
        <v>469129.48</v>
      </c>
      <c r="F6" s="12">
        <v>759262.56</v>
      </c>
      <c r="G6" s="12">
        <v>1051959.28</v>
      </c>
      <c r="H6" s="12">
        <v>469410.74</v>
      </c>
      <c r="I6" s="12">
        <v>141259.5</v>
      </c>
      <c r="J6" s="12">
        <v>373974.63</v>
      </c>
      <c r="K6" s="12">
        <f>SUM(B6:J6)</f>
        <v>5551366.41</v>
      </c>
    </row>
    <row r="7" spans="1:11" ht="27" customHeight="1">
      <c r="A7" s="2" t="s">
        <v>17</v>
      </c>
      <c r="B7" s="9">
        <v>-58280.6</v>
      </c>
      <c r="C7" s="9">
        <v>-82852.03</v>
      </c>
      <c r="D7" s="9">
        <v>-88661.97</v>
      </c>
      <c r="E7" s="9">
        <v>-49229</v>
      </c>
      <c r="F7" s="9">
        <v>-63480.93</v>
      </c>
      <c r="G7" s="9">
        <v>-82364.04</v>
      </c>
      <c r="H7" s="9">
        <v>-57288.8</v>
      </c>
      <c r="I7" s="9">
        <v>-12029.93</v>
      </c>
      <c r="J7" s="9">
        <v>-34865</v>
      </c>
      <c r="K7" s="9">
        <f>SUM(B7:J7)</f>
        <v>-529052.2999999999</v>
      </c>
    </row>
    <row r="8" spans="1:11" ht="27" customHeight="1">
      <c r="A8" s="7" t="s">
        <v>18</v>
      </c>
      <c r="B8" s="8">
        <f>+B6+B7</f>
        <v>467906.45000000007</v>
      </c>
      <c r="C8" s="8">
        <f aca="true" t="shared" si="0" ref="C8:J8">+C6+C7</f>
        <v>682839.45</v>
      </c>
      <c r="D8" s="8">
        <f t="shared" si="0"/>
        <v>905829.72</v>
      </c>
      <c r="E8" s="8">
        <f t="shared" si="0"/>
        <v>419900.48</v>
      </c>
      <c r="F8" s="8">
        <f t="shared" si="0"/>
        <v>695781.63</v>
      </c>
      <c r="G8" s="8">
        <f t="shared" si="0"/>
        <v>969595.24</v>
      </c>
      <c r="H8" s="8">
        <f t="shared" si="0"/>
        <v>412121.94</v>
      </c>
      <c r="I8" s="8">
        <f t="shared" si="0"/>
        <v>129229.57</v>
      </c>
      <c r="J8" s="8">
        <f t="shared" si="0"/>
        <v>339109.63</v>
      </c>
      <c r="K8" s="8">
        <f>SUM(B8:J8)</f>
        <v>5022314.11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475572.21075712005</v>
      </c>
      <c r="C14" s="12">
        <v>281165.2506845</v>
      </c>
      <c r="D14" s="12">
        <v>355219.9229771</v>
      </c>
      <c r="E14" s="12">
        <v>64260.96843039999</v>
      </c>
      <c r="F14" s="12">
        <v>342706.62260770006</v>
      </c>
      <c r="G14" s="12">
        <v>377814.3772</v>
      </c>
      <c r="H14" s="12">
        <v>381410.087</v>
      </c>
      <c r="I14" s="12">
        <v>402165.6421046</v>
      </c>
      <c r="J14" s="12">
        <v>306238.6233184</v>
      </c>
      <c r="K14" s="12">
        <v>400851.65521664</v>
      </c>
      <c r="L14" s="12">
        <v>149712.00798382</v>
      </c>
      <c r="M14" s="12">
        <v>81118.49485952</v>
      </c>
      <c r="N14" s="12">
        <f>SUM(B14:M14)</f>
        <v>3618235.8631398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-56266.6</v>
      </c>
      <c r="C15" s="10">
        <v>-44323.2</v>
      </c>
      <c r="D15" s="10">
        <v>-46192.8</v>
      </c>
      <c r="E15" s="10">
        <v>-4448.2</v>
      </c>
      <c r="F15" s="10">
        <v>-35799.8</v>
      </c>
      <c r="G15" s="10">
        <v>-59071</v>
      </c>
      <c r="H15" s="10">
        <v>-64450.2</v>
      </c>
      <c r="I15" s="10">
        <v>-39083</v>
      </c>
      <c r="J15" s="10">
        <v>-42757.6</v>
      </c>
      <c r="K15" s="10">
        <v>-40515.6</v>
      </c>
      <c r="L15" s="10">
        <v>-17605.4</v>
      </c>
      <c r="M15" s="10">
        <v>-10009.2</v>
      </c>
      <c r="N15" s="9">
        <f>SUM(B15:M15)</f>
        <v>-460522.6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419305.61075712007</v>
      </c>
      <c r="C16" s="8">
        <f aca="true" t="shared" si="1" ref="C16:I16">+C14+C15</f>
        <v>236842.05068449996</v>
      </c>
      <c r="D16" s="8">
        <f t="shared" si="1"/>
        <v>309027.1229771</v>
      </c>
      <c r="E16" s="8">
        <f t="shared" si="1"/>
        <v>59812.76843039999</v>
      </c>
      <c r="F16" s="8">
        <f t="shared" si="1"/>
        <v>306906.8226077001</v>
      </c>
      <c r="G16" s="8">
        <f t="shared" si="1"/>
        <v>318743.3772</v>
      </c>
      <c r="H16" s="8">
        <f t="shared" si="1"/>
        <v>316959.887</v>
      </c>
      <c r="I16" s="8">
        <f t="shared" si="1"/>
        <v>363082.6421046</v>
      </c>
      <c r="J16" s="8">
        <f>+J14+J15</f>
        <v>263481.0233184</v>
      </c>
      <c r="K16" s="8">
        <f>+K14+K15</f>
        <v>360336.05521664</v>
      </c>
      <c r="L16" s="8">
        <f>+L14+L15</f>
        <v>132106.60798382</v>
      </c>
      <c r="M16" s="8">
        <f>+M14+M15</f>
        <v>71109.29485952</v>
      </c>
      <c r="N16" s="8">
        <f>+N14+N15</f>
        <v>3157713.2631397997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2017-05-10T20:17:08Z</dcterms:modified>
  <cp:category/>
  <cp:version/>
  <cp:contentType/>
  <cp:contentStatus/>
</cp:coreProperties>
</file>