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<sst xmlns="http://schemas.openxmlformats.org/spreadsheetml/2006/main" count="53" uniqueCount="48">
  <si>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</si>
  <si>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</si>
  <si>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</si>
  <si>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</si>
  <si>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</si>
  <si>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</si>
  <si>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</si>
  <si>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</si>
  <si>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</si>
  <si>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</si>
  <si>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</si>
  <si>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</si>
  <si>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</si>
  <si>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</si>
  <si>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</si>
  <si>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</si>
  <si>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</si>
  <si>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</si>
  <si>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</si>
  <si>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</si>
  <si>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</si>
  <si>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</si>
  <si>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</si>
  <si>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</si>
  <si>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</si>
  <si>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</si>
  <si>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</si>
  <si>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</si>
  <si>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</si>
  <si>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</si>
  <si>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</si>
  <si>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</si>
  <si>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</si>
  <si>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</si>
  <si>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</si>
  <si>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</si>
  <si>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</si>
  <si>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</si>
  <si>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</si>
  <si>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</si>
  <si>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</si>
  <si>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</si>
  <si>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</si>
  <si>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</si>
  <si>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</si>
  <si>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</si>
  <si>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13/04/17 - VENCIMENTO 26/04/17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</si>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</sst>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1731568.65</v>
      </c>
      <c r="C6" s="12">
        <v>2438631.17</v>
      </c>
      <c r="D6" s="12">
        <v>2917224.09</v>
      </c>
      <c r="E6" s="12">
        <v>1636046.48</v>
      </c>
      <c r="F6" s="12">
        <v>2207958.73</v>
      </c>
      <c r="G6" s="12">
        <v>3159559.85</v>
      </c>
      <c r="H6" s="12">
        <v>1645141.15</v>
      </c>
      <c r="I6" s="12">
        <v>613763.15</v>
      </c>
      <c r="J6" s="12">
        <v>1047500.86</v>
      </c>
      <c r="K6" s="12">
        <f>SUM(B6:J6)</f>
        <v>17397394.130000003</v>
      </c>
    </row>
    <row r="7" spans="1:11" ht="27" customHeight="1">
      <c r="A7" s="2" t="s">
        <v>17</v>
      </c>
      <c r="B7" s="9">
        <v>-212930.6</v>
      </c>
      <c r="C7" s="9">
        <v>-278846.96</v>
      </c>
      <c r="D7" s="9">
        <v>-292016.23</v>
      </c>
      <c r="E7" s="9">
        <v>-292372.86</v>
      </c>
      <c r="F7" s="9">
        <v>-270494.69</v>
      </c>
      <c r="G7" s="9">
        <v>-322457.65</v>
      </c>
      <c r="H7" s="9">
        <v>-200272.16</v>
      </c>
      <c r="I7" s="9">
        <v>-98198.51</v>
      </c>
      <c r="J7" s="9">
        <v>-82922.44</v>
      </c>
      <c r="K7" s="9">
        <f>SUM(B7:J7)</f>
        <v>-2050512.0999999996</v>
      </c>
    </row>
    <row r="8" spans="1:11" ht="27" customHeight="1">
      <c r="A8" s="7" t="s">
        <v>18</v>
      </c>
      <c r="B8" s="8">
        <f>+B6+B7</f>
        <v>1518638.0499999998</v>
      </c>
      <c r="C8" s="8">
        <f aca="true" t="shared" si="0" ref="C8:J8">+C6+C7</f>
        <v>2159784.21</v>
      </c>
      <c r="D8" s="8">
        <f t="shared" si="0"/>
        <v>2625207.86</v>
      </c>
      <c r="E8" s="8">
        <f t="shared" si="0"/>
        <v>1343673.62</v>
      </c>
      <c r="F8" s="8">
        <f t="shared" si="0"/>
        <v>1937464.04</v>
      </c>
      <c r="G8" s="8">
        <f t="shared" si="0"/>
        <v>2837102.2</v>
      </c>
      <c r="H8" s="8">
        <f t="shared" si="0"/>
        <v>1444868.99</v>
      </c>
      <c r="I8" s="8">
        <f t="shared" si="0"/>
        <v>515564.64</v>
      </c>
      <c r="J8" s="8">
        <f t="shared" si="0"/>
        <v>964578.4199999999</v>
      </c>
      <c r="K8" s="8">
        <f>SUM(B8:J8)</f>
        <v>15346882.030000001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1089924.5778663</v>
      </c>
      <c r="C14" s="12">
        <v>758807.550683</v>
      </c>
      <c r="D14" s="12">
        <v>759212.79439175</v>
      </c>
      <c r="E14" s="12">
        <v>134670.507996</v>
      </c>
      <c r="F14" s="12">
        <v>718942.8200081001</v>
      </c>
      <c r="G14" s="12">
        <v>930485.2768</v>
      </c>
      <c r="H14" s="12">
        <v>961375.6755</v>
      </c>
      <c r="I14" s="12">
        <v>848882.2257836</v>
      </c>
      <c r="J14" s="12">
        <v>683547.658259</v>
      </c>
      <c r="K14" s="12">
        <v>810774.65132368</v>
      </c>
      <c r="L14" s="12">
        <v>391507.60227358</v>
      </c>
      <c r="M14" s="12">
        <v>223793.8496864</v>
      </c>
      <c r="N14" s="12">
        <f>SUM(B14:M14)</f>
        <v>8311925.190571409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-107821.59</v>
      </c>
      <c r="C15" s="10">
        <v>-88818.17000000001</v>
      </c>
      <c r="D15" s="10">
        <v>-79389.69</v>
      </c>
      <c r="E15" s="10">
        <v>-42359.61</v>
      </c>
      <c r="F15" s="10">
        <v>-75894.61</v>
      </c>
      <c r="G15" s="10">
        <v>-102358.74</v>
      </c>
      <c r="H15" s="10">
        <v>-127747.56999999999</v>
      </c>
      <c r="I15" s="10">
        <v>-52403.8</v>
      </c>
      <c r="J15" s="10">
        <v>-102971.56</v>
      </c>
      <c r="K15" s="10">
        <v>-55796.6</v>
      </c>
      <c r="L15" s="10">
        <v>-43182.29</v>
      </c>
      <c r="M15" s="10">
        <v>-33927.61</v>
      </c>
      <c r="N15" s="9">
        <f>SUM(B15:M15)</f>
        <v>-912671.8400000001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982102.9878663</v>
      </c>
      <c r="C16" s="8">
        <f aca="true" t="shared" si="1" ref="C16:I16">+C14+C15</f>
        <v>669989.380683</v>
      </c>
      <c r="D16" s="8">
        <f t="shared" si="1"/>
        <v>679823.10439175</v>
      </c>
      <c r="E16" s="8">
        <f t="shared" si="1"/>
        <v>92310.897996</v>
      </c>
      <c r="F16" s="8">
        <f t="shared" si="1"/>
        <v>643048.2100081001</v>
      </c>
      <c r="G16" s="8">
        <f t="shared" si="1"/>
        <v>828126.5368</v>
      </c>
      <c r="H16" s="8">
        <f t="shared" si="1"/>
        <v>833628.1055000001</v>
      </c>
      <c r="I16" s="8">
        <f t="shared" si="1"/>
        <v>796478.4257836</v>
      </c>
      <c r="J16" s="8">
        <f>+J14+J15</f>
        <v>580576.0982590001</v>
      </c>
      <c r="K16" s="8">
        <f>+K14+K15</f>
        <v>754978.05132368</v>
      </c>
      <c r="L16" s="8">
        <f>+L14+L15</f>
        <v>348325.31227358</v>
      </c>
      <c r="M16" s="8">
        <f>+M14+M15</f>
        <v>189866.2396864</v>
      </c>
      <c r="N16" s="8">
        <f>+N14+N15</f>
        <v>7399253.350571409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2017-05-10T20:21:47Z</dcterms:modified>
  <cp:category/>
  <cp:version/>
  <cp:contentType/>
  <cp:contentStatus/>
</cp:coreProperties>
</file>