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<sst xmlns="http://schemas.openxmlformats.org/spreadsheetml/2006/main" count="53" uniqueCount="48">
  <si>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</si>
  <si>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</si>
  <si>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</si>
  <si>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</si>
  <si>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</si>
  <si>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</si>
  <si>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</si>
  <si>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</si>
  <si>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</si>
  <si>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</si>
  <si>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</si>
  <si>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</si>
  <si>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</si>
  <si>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</si>
  <si>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</si>
  <si>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</si>
  <si>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</si>
  <si>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</si>
  <si>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</si>
  <si>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</si>
  <si>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</si>
  <si>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</si>
  <si>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</si>
  <si>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</si>
  <si>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</si>
  <si>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</si>
  <si>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</si>
  <si>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</si>
  <si>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</si>
  <si>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</si>
  <si>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</si>
  <si>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</si>
  <si>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</si>
  <si>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</si>
  <si>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</si>
  <si>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</si>
  <si>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</si>
  <si>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</si>
  <si>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</si>
  <si>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</si>
  <si>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</si>
  <si>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</si>
  <si>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</si>
  <si>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</si>
  <si>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</si>
  <si>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</si>
  <si>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08/04/17 - VENCIMENTO 19/04/17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</si>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</sst>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1049138.24</v>
      </c>
      <c r="C6" s="12">
        <v>1459102.71</v>
      </c>
      <c r="D6" s="12">
        <v>1856448.75</v>
      </c>
      <c r="E6" s="12">
        <v>887960.67</v>
      </c>
      <c r="F6" s="12">
        <v>1329203.1000000003</v>
      </c>
      <c r="G6" s="12">
        <v>1792488.58</v>
      </c>
      <c r="H6" s="12">
        <v>870085.8700000001</v>
      </c>
      <c r="I6" s="12">
        <v>337280.25</v>
      </c>
      <c r="J6" s="12">
        <v>679224.42</v>
      </c>
      <c r="K6" s="12">
        <f>SUM(B6:J6)</f>
        <v>10260932.590000002</v>
      </c>
    </row>
    <row r="7" spans="1:11" ht="27" customHeight="1">
      <c r="A7" s="2" t="s">
        <v>17</v>
      </c>
      <c r="B7" s="9">
        <v>-121011.30999999994</v>
      </c>
      <c r="C7" s="9">
        <v>-168963.28000000003</v>
      </c>
      <c r="D7" s="9">
        <v>-155925.77000000002</v>
      </c>
      <c r="E7" s="9">
        <v>-94616.19999999995</v>
      </c>
      <c r="F7" s="9">
        <v>-109806.72999999998</v>
      </c>
      <c r="G7" s="9">
        <v>-156866.00000000023</v>
      </c>
      <c r="H7" s="9">
        <v>-115292</v>
      </c>
      <c r="I7" s="9">
        <v>-25500.929999999993</v>
      </c>
      <c r="J7" s="9">
        <v>-58402.19999999995</v>
      </c>
      <c r="K7" s="9">
        <f>SUM(B7:J7)</f>
        <v>-1006384.4200000002</v>
      </c>
    </row>
    <row r="8" spans="1:11" ht="27" customHeight="1">
      <c r="A8" s="7" t="s">
        <v>18</v>
      </c>
      <c r="B8" s="8">
        <f>B6+B7</f>
        <v>928126.93</v>
      </c>
      <c r="C8" s="8">
        <f aca="true" t="shared" si="0" ref="C8:J8">C6+C7</f>
        <v>1290139.43</v>
      </c>
      <c r="D8" s="8">
        <f t="shared" si="0"/>
        <v>1700522.98</v>
      </c>
      <c r="E8" s="8">
        <f t="shared" si="0"/>
        <v>793344.4700000001</v>
      </c>
      <c r="F8" s="8">
        <f t="shared" si="0"/>
        <v>1219396.3700000003</v>
      </c>
      <c r="G8" s="8">
        <f t="shared" si="0"/>
        <v>1635622.5799999998</v>
      </c>
      <c r="H8" s="8">
        <f t="shared" si="0"/>
        <v>754793.8700000001</v>
      </c>
      <c r="I8" s="8">
        <f t="shared" si="0"/>
        <v>311779.32</v>
      </c>
      <c r="J8" s="8">
        <f t="shared" si="0"/>
        <v>620822.2200000001</v>
      </c>
      <c r="K8" s="8">
        <f>SUM(B8:J8)</f>
        <v>9254548.17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818344.1868831399</v>
      </c>
      <c r="C14" s="12">
        <v>529382.8060625</v>
      </c>
      <c r="D14" s="12">
        <v>600926.9352674</v>
      </c>
      <c r="E14" s="12">
        <v>119132.59646559999</v>
      </c>
      <c r="F14" s="12">
        <v>543111.8474707002</v>
      </c>
      <c r="G14" s="12">
        <v>673061.7422000001</v>
      </c>
      <c r="H14" s="12">
        <v>711641.3342</v>
      </c>
      <c r="I14" s="12">
        <v>653414.4136496</v>
      </c>
      <c r="J14" s="12">
        <v>524648.1362659</v>
      </c>
      <c r="K14" s="12">
        <v>656170.2817801599</v>
      </c>
      <c r="L14" s="12">
        <v>260163.1159226</v>
      </c>
      <c r="M14" s="12">
        <v>144904.49131968</v>
      </c>
      <c r="N14" s="12">
        <f>SUM(B14:M14)</f>
        <v>6234901.887487279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-84101.6</v>
      </c>
      <c r="C15" s="10">
        <v>-77352.8</v>
      </c>
      <c r="D15" s="10">
        <v>-67852.8</v>
      </c>
      <c r="E15" s="10">
        <v>-7761.8</v>
      </c>
      <c r="F15" s="10">
        <v>-50536.2</v>
      </c>
      <c r="G15" s="10">
        <v>-93183.6</v>
      </c>
      <c r="H15" s="10">
        <v>-107257.2</v>
      </c>
      <c r="I15" s="10">
        <v>-56779.6</v>
      </c>
      <c r="J15" s="10">
        <v>-68320.2</v>
      </c>
      <c r="K15" s="10">
        <v>-60754.4</v>
      </c>
      <c r="L15" s="10">
        <v>-29822.4</v>
      </c>
      <c r="M15" s="10">
        <v>-18365.4</v>
      </c>
      <c r="N15" s="9">
        <f>SUM(B15:M15)</f>
        <v>-722088.0000000001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734242.5868831399</v>
      </c>
      <c r="C16" s="8">
        <f aca="true" t="shared" si="1" ref="C16:I16">+C14+C15</f>
        <v>452030.0060625</v>
      </c>
      <c r="D16" s="8">
        <f t="shared" si="1"/>
        <v>533074.1352674</v>
      </c>
      <c r="E16" s="8">
        <f t="shared" si="1"/>
        <v>111370.79646559998</v>
      </c>
      <c r="F16" s="8">
        <f t="shared" si="1"/>
        <v>492575.64747070015</v>
      </c>
      <c r="G16" s="8">
        <f t="shared" si="1"/>
        <v>579878.1422000001</v>
      </c>
      <c r="H16" s="8">
        <f t="shared" si="1"/>
        <v>604384.1342000001</v>
      </c>
      <c r="I16" s="8">
        <f t="shared" si="1"/>
        <v>596634.8136496</v>
      </c>
      <c r="J16" s="8">
        <f>+J14+J15</f>
        <v>456327.9362659</v>
      </c>
      <c r="K16" s="8">
        <f>+K14+K15</f>
        <v>595415.8817801599</v>
      </c>
      <c r="L16" s="8">
        <f>+L14+L15</f>
        <v>230340.7159226</v>
      </c>
      <c r="M16" s="8">
        <f>+M14+M15</f>
        <v>126539.09131968001</v>
      </c>
      <c r="N16" s="8">
        <f>+N14+N15</f>
        <v>5512813.887487279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2017-05-10T20:20:29Z</dcterms:modified>
  <cp:category/>
  <cp:version/>
  <cp:contentType/>
  <cp:contentStatus/>
</cp:coreProperties>
</file>