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<sst xmlns="http://schemas.openxmlformats.org/spreadsheetml/2006/main" count="53" uniqueCount="48">
  <si>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</si>
  <si>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</si>
  <si>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</si>
  <si>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</si>
  <si>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</si>
  <si>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</si>
  <si>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</si>
  <si>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</si>
  <si>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</si>
  <si>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</si>
  <si>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</si>
  <si>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</si>
  <si>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</si>
  <si>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</si>
  <si>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</si>
  <si>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</si>
  <si>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</si>
  <si>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</si>
  <si>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</si>
  <si>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</si>
  <si>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</si>
  <si>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</si>
  <si>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</si>
  <si>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</si>
  <si>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</si>
  <si>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</si>
  <si>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</si>
  <si>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</si>
  <si>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</si>
  <si>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</si>
  <si>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</si>
  <si>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</si>
  <si>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</si>
  <si>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</si>
  <si>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</si>
  <si>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</si>
  <si>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</si>
  <si>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</si>
  <si>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</si>
  <si>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</si>
  <si>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</si>
  <si>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</si>
  <si>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</si>
  <si>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</si>
  <si>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</si>
  <si>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</si>
  <si>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07/04/17 - VENCIMENTO 19/04/17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</si>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</sst>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1713027.1299999997</v>
      </c>
      <c r="C6" s="12">
        <v>2423640.8100000005</v>
      </c>
      <c r="D6" s="12">
        <v>2818054.3299999996</v>
      </c>
      <c r="E6" s="12">
        <v>1634917.24</v>
      </c>
      <c r="F6" s="12">
        <v>2221560.39</v>
      </c>
      <c r="G6" s="12">
        <v>3173675.17</v>
      </c>
      <c r="H6" s="12">
        <v>1660440.8299999998</v>
      </c>
      <c r="I6" s="12">
        <v>631437.65</v>
      </c>
      <c r="J6" s="12">
        <v>1046841.36</v>
      </c>
      <c r="K6" s="12">
        <f>SUM(B6:J6)</f>
        <v>17323594.91</v>
      </c>
    </row>
    <row r="7" spans="1:11" ht="27" customHeight="1">
      <c r="A7" s="2" t="s">
        <v>17</v>
      </c>
      <c r="B7" s="9">
        <v>-238911.17999999993</v>
      </c>
      <c r="C7" s="9">
        <v>-291546.4900000002</v>
      </c>
      <c r="D7" s="9">
        <v>-291457.1499999999</v>
      </c>
      <c r="E7" s="9">
        <v>-275809.39000000013</v>
      </c>
      <c r="F7" s="9">
        <v>-297218.6900000004</v>
      </c>
      <c r="G7" s="9">
        <v>-374626.5799999996</v>
      </c>
      <c r="H7" s="9">
        <v>-235894.24</v>
      </c>
      <c r="I7" s="9">
        <v>-116675.86000000004</v>
      </c>
      <c r="J7" s="9">
        <v>-91814.72999999998</v>
      </c>
      <c r="K7" s="9">
        <f>SUM(B7:J7)</f>
        <v>-2213954.31</v>
      </c>
    </row>
    <row r="8" spans="1:11" ht="27" customHeight="1">
      <c r="A8" s="7" t="s">
        <v>18</v>
      </c>
      <c r="B8" s="8">
        <f>B6+B7</f>
        <v>1474115.9499999997</v>
      </c>
      <c r="C8" s="8">
        <f>C6+C7</f>
        <v>2132094.3200000003</v>
      </c>
      <c r="D8" s="8">
        <f aca="true" t="shared" si="0" ref="D8:J8">D6+D7</f>
        <v>2526597.1799999997</v>
      </c>
      <c r="E8" s="8">
        <f t="shared" si="0"/>
        <v>1359107.8499999999</v>
      </c>
      <c r="F8" s="8">
        <f t="shared" si="0"/>
        <v>1924341.6999999997</v>
      </c>
      <c r="G8" s="8">
        <f t="shared" si="0"/>
        <v>2799048.5900000003</v>
      </c>
      <c r="H8" s="8">
        <f t="shared" si="0"/>
        <v>1424546.5899999999</v>
      </c>
      <c r="I8" s="8">
        <f t="shared" si="0"/>
        <v>514761.79</v>
      </c>
      <c r="J8" s="8">
        <f t="shared" si="0"/>
        <v>955026.63</v>
      </c>
      <c r="K8" s="8">
        <f>SUM(B8:J8)</f>
        <v>15109640.599999998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1075049.4187189199</v>
      </c>
      <c r="C14" s="12">
        <v>754065.85969</v>
      </c>
      <c r="D14" s="12">
        <v>749343.335369</v>
      </c>
      <c r="E14" s="12">
        <v>148752.91867279998</v>
      </c>
      <c r="F14" s="12">
        <v>722656.8447320001</v>
      </c>
      <c r="G14" s="12">
        <v>908237.6402000001</v>
      </c>
      <c r="H14" s="12">
        <v>964130.74</v>
      </c>
      <c r="I14" s="12">
        <v>857351.2854986</v>
      </c>
      <c r="J14" s="12">
        <v>692105.1294300001</v>
      </c>
      <c r="K14" s="12">
        <v>802004.5259451199</v>
      </c>
      <c r="L14" s="12">
        <v>384645.08161242993</v>
      </c>
      <c r="M14" s="12">
        <v>228034.10475904003</v>
      </c>
      <c r="N14" s="12">
        <f>SUM(B14:M14)</f>
        <v>8286376.8846279085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-82927.4</v>
      </c>
      <c r="C15" s="10">
        <v>-84705.8</v>
      </c>
      <c r="D15" s="10">
        <v>-65290.89</v>
      </c>
      <c r="E15" s="10">
        <v>-43255.75</v>
      </c>
      <c r="F15" s="10">
        <v>-60437.89</v>
      </c>
      <c r="G15" s="10">
        <v>-115121.94</v>
      </c>
      <c r="H15" s="10">
        <v>-115143.8</v>
      </c>
      <c r="I15" s="10">
        <v>-74368.38</v>
      </c>
      <c r="J15" s="10">
        <v>-76149.05</v>
      </c>
      <c r="K15" s="10">
        <v>-68013.67</v>
      </c>
      <c r="L15" s="10">
        <v>-50182.740000000005</v>
      </c>
      <c r="M15" s="10">
        <v>-23848.8</v>
      </c>
      <c r="N15" s="9">
        <f>SUM(B15:M15)</f>
        <v>-859446.1100000002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992122.0187189198</v>
      </c>
      <c r="C16" s="8">
        <f aca="true" t="shared" si="1" ref="C16:I16">+C14+C15</f>
        <v>669360.0596899999</v>
      </c>
      <c r="D16" s="8">
        <f t="shared" si="1"/>
        <v>684052.445369</v>
      </c>
      <c r="E16" s="8">
        <f t="shared" si="1"/>
        <v>105497.16867279998</v>
      </c>
      <c r="F16" s="8">
        <f t="shared" si="1"/>
        <v>662218.9547320001</v>
      </c>
      <c r="G16" s="8">
        <f t="shared" si="1"/>
        <v>793115.7002000001</v>
      </c>
      <c r="H16" s="8">
        <f t="shared" si="1"/>
        <v>848986.94</v>
      </c>
      <c r="I16" s="8">
        <f t="shared" si="1"/>
        <v>782982.9054986</v>
      </c>
      <c r="J16" s="8">
        <f>+J14+J15</f>
        <v>615956.07943</v>
      </c>
      <c r="K16" s="8">
        <f>+K14+K15</f>
        <v>733990.8559451199</v>
      </c>
      <c r="L16" s="8">
        <f>+L14+L15</f>
        <v>334462.34161242994</v>
      </c>
      <c r="M16" s="8">
        <f>+M14+M15</f>
        <v>204185.30475904004</v>
      </c>
      <c r="N16" s="8">
        <f>+N14+N15</f>
        <v>7426930.774627908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2017-05-10T20:20:27Z</dcterms:modified>
  <cp:category/>
  <cp:version/>
  <cp:contentType/>
  <cp:contentStatus/>
</cp:coreProperties>
</file>